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namedSheetViews/namedSheetView1.xml" ContentType="application/vnd.ms-excel.namedsheetviews+xml"/>
  <Override PartName="/xl/drawings/drawing1.xml" ContentType="application/vnd.openxmlformats-officedocument.drawing+xml"/>
  <Override PartName="/xl/tables/table2.xml" ContentType="application/vnd.openxmlformats-officedocument.spreadsheetml.table+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westyorksca-my.sharepoint.com/personal/nicholas_magog_westyorks-ca_gov_uk/Documents/Desktop/Processes &amp; Guidance/Monthly Reporting/Monthly External Pipeline/"/>
    </mc:Choice>
  </mc:AlternateContent>
  <xr:revisionPtr revIDLastSave="45444" documentId="8_{229367F5-75F2-4E58-A404-07C08F483090}" xr6:coauthVersionLast="47" xr6:coauthVersionMax="47" xr10:uidLastSave="{98FA4EBF-FB3B-4B02-92A6-F8CB2F76BF98}"/>
  <bookViews>
    <workbookView xWindow="-110" yWindow="-110" windowWidth="19420" windowHeight="10300" firstSheet="2" activeTab="2" xr2:uid="{91AB457E-6CB6-44A0-93EC-E264245F2A95}"/>
  </bookViews>
  <sheets>
    <sheet name="Capacity Planner1" sheetId="2" state="hidden" r:id="rId1"/>
    <sheet name="Sheet1" sheetId="15" state="hidden" r:id="rId2"/>
    <sheet name="Pipeline" sheetId="4" r:id="rId3"/>
    <sheet name="WIP" sheetId="5" r:id="rId4"/>
  </sheets>
  <definedNames>
    <definedName name="_xlnm._FilterDatabase" localSheetId="2" hidden="1">Pipeline!#REF!</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5" l="1"/>
  <c r="E36" i="5"/>
  <c r="E34" i="4"/>
  <c r="E48" i="5" l="1"/>
  <c r="E13" i="5"/>
  <c r="E52" i="5" l="1"/>
  <c r="E39" i="4"/>
  <c r="E37" i="5"/>
  <c r="E33" i="4" l="1"/>
  <c r="E46" i="5" l="1"/>
  <c r="E29" i="5"/>
  <c r="E39" i="5"/>
  <c r="E38" i="4"/>
  <c r="E60" i="4"/>
  <c r="E50" i="5" l="1"/>
  <c r="E64" i="5"/>
  <c r="E27" i="5"/>
  <c r="E5" i="4"/>
  <c r="E31" i="5" l="1"/>
  <c r="E67" i="5"/>
  <c r="E40" i="5" l="1"/>
  <c r="E43" i="5"/>
  <c r="E26" i="5"/>
  <c r="E60" i="5"/>
  <c r="E44" i="5"/>
  <c r="E34" i="5" l="1"/>
  <c r="E59" i="4" l="1"/>
  <c r="E40" i="4" l="1"/>
  <c r="E46" i="4"/>
  <c r="E58" i="5" l="1"/>
  <c r="E45" i="5"/>
  <c r="E53" i="5"/>
  <c r="E47" i="4"/>
  <c r="E41" i="4" l="1"/>
  <c r="E38" i="5"/>
  <c r="E55" i="4"/>
  <c r="E54" i="5" l="1"/>
  <c r="E47" i="5"/>
  <c r="E57" i="4" l="1"/>
  <c r="E49" i="4"/>
  <c r="E32" i="5" l="1"/>
  <c r="E33" i="5"/>
  <c r="E42" i="5" l="1"/>
  <c r="E37" i="4"/>
  <c r="E42" i="4"/>
  <c r="E8" i="4"/>
  <c r="E3" i="5" l="1"/>
  <c r="E52" i="4"/>
  <c r="E53" i="4"/>
  <c r="E54" i="4"/>
  <c r="E30" i="4"/>
  <c r="E66" i="5" l="1"/>
  <c r="E56" i="4"/>
  <c r="E36" i="4"/>
  <c r="E12" i="5"/>
  <c r="E15" i="5"/>
  <c r="E30" i="5" l="1"/>
  <c r="E51" i="4"/>
  <c r="E11" i="5" l="1"/>
  <c r="E25" i="5" l="1"/>
  <c r="E51" i="5"/>
  <c r="E24" i="5" l="1"/>
  <c r="E14" i="5" l="1"/>
  <c r="E59" i="5" l="1"/>
  <c r="E44" i="4"/>
  <c r="E63" i="5" l="1"/>
  <c r="E61" i="5"/>
  <c r="E50" i="4" l="1"/>
  <c r="E21" i="4"/>
  <c r="E19" i="4"/>
  <c r="E15" i="4"/>
  <c r="E16" i="4"/>
  <c r="E20" i="4"/>
  <c r="E18" i="4"/>
  <c r="E17" i="4"/>
  <c r="E2" i="4"/>
  <c r="E3" i="4"/>
  <c r="E25" i="4"/>
  <c r="E6" i="4"/>
  <c r="E4" i="4"/>
  <c r="E7" i="4"/>
  <c r="E45" i="4"/>
  <c r="E10" i="4"/>
  <c r="E9" i="4"/>
  <c r="E11" i="4"/>
  <c r="E12" i="4"/>
  <c r="E13" i="4"/>
  <c r="E14" i="4"/>
  <c r="E48" i="4"/>
  <c r="E43" i="4"/>
  <c r="E24" i="4"/>
  <c r="E23" i="4"/>
  <c r="E27" i="4"/>
  <c r="E26" i="4"/>
  <c r="E58" i="4"/>
  <c r="E28" i="4"/>
  <c r="E29" i="4"/>
  <c r="E32" i="4"/>
  <c r="E35" i="4"/>
  <c r="E31" i="4"/>
  <c r="E61" i="4"/>
  <c r="E4" i="5"/>
  <c r="E5" i="5"/>
  <c r="E8" i="5"/>
  <c r="E65" i="5"/>
  <c r="E19" i="5"/>
  <c r="E21" i="5"/>
  <c r="E20" i="5"/>
  <c r="E22" i="5"/>
  <c r="E7" i="5"/>
  <c r="E9" i="5"/>
  <c r="E16" i="5"/>
  <c r="E17" i="5"/>
  <c r="E18" i="5"/>
  <c r="E62" i="5"/>
  <c r="E28" i="5"/>
  <c r="E10" i="5"/>
  <c r="E41" i="5"/>
  <c r="E35" i="5"/>
  <c r="E6" i="5"/>
  <c r="E55" i="5"/>
  <c r="E68" i="5"/>
  <c r="E2" i="5"/>
  <c r="E56" i="5"/>
  <c r="FA53" i="2" l="1"/>
  <c r="FB53" i="2"/>
  <c r="FC53" i="2"/>
  <c r="FD53" i="2"/>
  <c r="FE53" i="2"/>
  <c r="FF53" i="2"/>
  <c r="FG53" i="2"/>
  <c r="FH53" i="2"/>
  <c r="FI53" i="2"/>
  <c r="FJ53" i="2"/>
  <c r="FK53" i="2"/>
  <c r="FL53" i="2"/>
  <c r="FM53" i="2"/>
  <c r="FN53" i="2"/>
  <c r="FO53" i="2"/>
  <c r="FP53" i="2"/>
  <c r="FQ53" i="2"/>
  <c r="FR53" i="2"/>
  <c r="FS53" i="2"/>
  <c r="FT53" i="2"/>
  <c r="FU53" i="2"/>
  <c r="FV53" i="2"/>
  <c r="FW53" i="2"/>
  <c r="FX53" i="2"/>
  <c r="FY53" i="2"/>
  <c r="FZ53" i="2"/>
  <c r="GA53" i="2"/>
  <c r="GB53" i="2"/>
  <c r="GC53" i="2"/>
  <c r="GD53" i="2"/>
  <c r="GE53" i="2"/>
  <c r="GF53" i="2"/>
  <c r="GG53" i="2"/>
  <c r="GH53" i="2"/>
  <c r="GI53" i="2"/>
  <c r="GJ53" i="2"/>
  <c r="GK53" i="2"/>
  <c r="GL53" i="2"/>
  <c r="GM53" i="2"/>
  <c r="GN53" i="2"/>
  <c r="GO53" i="2"/>
  <c r="GP53" i="2"/>
  <c r="GQ53" i="2"/>
  <c r="GR53" i="2"/>
  <c r="GS53" i="2"/>
  <c r="GT53" i="2"/>
  <c r="GU53" i="2"/>
  <c r="GV53" i="2"/>
  <c r="GW53" i="2"/>
  <c r="GX53" i="2"/>
  <c r="GY53" i="2"/>
  <c r="GZ53" i="2"/>
  <c r="HA53" i="2"/>
  <c r="HB53" i="2"/>
  <c r="HC53" i="2"/>
  <c r="HD53" i="2"/>
  <c r="HE53" i="2"/>
  <c r="HF53" i="2"/>
  <c r="HG53" i="2"/>
  <c r="HH53" i="2"/>
  <c r="HI53" i="2"/>
  <c r="HJ53" i="2"/>
  <c r="HK53" i="2"/>
  <c r="HL53" i="2"/>
  <c r="HM53" i="2"/>
  <c r="HN53" i="2"/>
  <c r="HO53" i="2"/>
  <c r="HP53" i="2"/>
  <c r="HQ53" i="2"/>
  <c r="HR53" i="2"/>
  <c r="HS53" i="2"/>
  <c r="HT53" i="2"/>
  <c r="HU53" i="2"/>
  <c r="HV53" i="2"/>
  <c r="HW53" i="2"/>
  <c r="HX53" i="2"/>
  <c r="HY53" i="2"/>
  <c r="HZ53" i="2"/>
  <c r="IA53" i="2"/>
  <c r="EZ53" i="2"/>
  <c r="FA100" i="2"/>
  <c r="FB100" i="2"/>
  <c r="FC100" i="2"/>
  <c r="FD100" i="2"/>
  <c r="FE100" i="2"/>
  <c r="FF100" i="2"/>
  <c r="FG100" i="2"/>
  <c r="FH100" i="2"/>
  <c r="FI100" i="2"/>
  <c r="FJ100" i="2"/>
  <c r="FK100" i="2"/>
  <c r="FL100" i="2"/>
  <c r="FM100" i="2"/>
  <c r="FN100" i="2"/>
  <c r="FO100" i="2"/>
  <c r="FP100" i="2"/>
  <c r="FQ100" i="2"/>
  <c r="FR100" i="2"/>
  <c r="FS100" i="2"/>
  <c r="FT100" i="2"/>
  <c r="FU100" i="2"/>
  <c r="FV100" i="2"/>
  <c r="FW100" i="2"/>
  <c r="FX100" i="2"/>
  <c r="FY100" i="2"/>
  <c r="FZ100" i="2"/>
  <c r="GA100" i="2"/>
  <c r="GB100" i="2"/>
  <c r="GC100" i="2"/>
  <c r="GD100" i="2"/>
  <c r="GE100" i="2"/>
  <c r="GF100" i="2"/>
  <c r="GG100" i="2"/>
  <c r="GH100" i="2"/>
  <c r="GI100" i="2"/>
  <c r="GJ100" i="2"/>
  <c r="GK100" i="2"/>
  <c r="GL100" i="2"/>
  <c r="GM100" i="2"/>
  <c r="GN100" i="2"/>
  <c r="GO100" i="2"/>
  <c r="GP100" i="2"/>
  <c r="GQ100" i="2"/>
  <c r="GR100" i="2"/>
  <c r="GS100" i="2"/>
  <c r="GT100" i="2"/>
  <c r="GU100" i="2"/>
  <c r="GV100" i="2"/>
  <c r="GW100" i="2"/>
  <c r="GX100" i="2"/>
  <c r="GY100" i="2"/>
  <c r="GZ100" i="2"/>
  <c r="HA100" i="2"/>
  <c r="HB100" i="2"/>
  <c r="HC100" i="2"/>
  <c r="HD100" i="2"/>
  <c r="HE100" i="2"/>
  <c r="HF100" i="2"/>
  <c r="HG100" i="2"/>
  <c r="HH100" i="2"/>
  <c r="HI100" i="2"/>
  <c r="HJ100" i="2"/>
  <c r="HK100" i="2"/>
  <c r="HL100" i="2"/>
  <c r="HM100" i="2"/>
  <c r="HN100" i="2"/>
  <c r="HO100" i="2"/>
  <c r="HP100" i="2"/>
  <c r="HQ100" i="2"/>
  <c r="HR100" i="2"/>
  <c r="HS100" i="2"/>
  <c r="HT100" i="2"/>
  <c r="HU100" i="2"/>
  <c r="HV100" i="2"/>
  <c r="HW100" i="2"/>
  <c r="HX100" i="2"/>
  <c r="HY100" i="2"/>
  <c r="HZ100" i="2"/>
  <c r="IA100" i="2"/>
  <c r="EZ100" i="2"/>
  <c r="FA27" i="2"/>
  <c r="FB27" i="2"/>
  <c r="FC27" i="2"/>
  <c r="FD27" i="2"/>
  <c r="FE27" i="2"/>
  <c r="FF27" i="2"/>
  <c r="FG27" i="2"/>
  <c r="FH27" i="2"/>
  <c r="FI27" i="2"/>
  <c r="FJ27" i="2"/>
  <c r="FK27" i="2"/>
  <c r="FL27" i="2"/>
  <c r="FM27" i="2"/>
  <c r="FN27" i="2"/>
  <c r="FO27" i="2"/>
  <c r="FP27" i="2"/>
  <c r="FQ27" i="2"/>
  <c r="FR27" i="2"/>
  <c r="FS27" i="2"/>
  <c r="FT27" i="2"/>
  <c r="FU27" i="2"/>
  <c r="FV27" i="2"/>
  <c r="FW27" i="2"/>
  <c r="FX27" i="2"/>
  <c r="FY27" i="2"/>
  <c r="FZ27" i="2"/>
  <c r="GA27" i="2"/>
  <c r="GB27" i="2"/>
  <c r="GC27" i="2"/>
  <c r="GD27" i="2"/>
  <c r="GE27" i="2"/>
  <c r="GF27" i="2"/>
  <c r="GG27" i="2"/>
  <c r="GH27" i="2"/>
  <c r="GI27" i="2"/>
  <c r="GJ27" i="2"/>
  <c r="GK27" i="2"/>
  <c r="GL27" i="2"/>
  <c r="GM27" i="2"/>
  <c r="GN27" i="2"/>
  <c r="GO27" i="2"/>
  <c r="GP27" i="2"/>
  <c r="GQ27" i="2"/>
  <c r="GR27" i="2"/>
  <c r="GS27" i="2"/>
  <c r="GT27" i="2"/>
  <c r="GU27" i="2"/>
  <c r="GV27" i="2"/>
  <c r="GW27" i="2"/>
  <c r="GX27" i="2"/>
  <c r="GY27" i="2"/>
  <c r="GZ27" i="2"/>
  <c r="HA27" i="2"/>
  <c r="HB27" i="2"/>
  <c r="HC27" i="2"/>
  <c r="HD27" i="2"/>
  <c r="HE27" i="2"/>
  <c r="HF27" i="2"/>
  <c r="HG27" i="2"/>
  <c r="HH27" i="2"/>
  <c r="HI27" i="2"/>
  <c r="HJ27" i="2"/>
  <c r="HK27" i="2"/>
  <c r="HL27" i="2"/>
  <c r="HM27" i="2"/>
  <c r="HN27" i="2"/>
  <c r="HO27" i="2"/>
  <c r="HP27" i="2"/>
  <c r="HQ27" i="2"/>
  <c r="HR27" i="2"/>
  <c r="HS27" i="2"/>
  <c r="HT27" i="2"/>
  <c r="HU27" i="2"/>
  <c r="HV27" i="2"/>
  <c r="HW27" i="2"/>
  <c r="HX27" i="2"/>
  <c r="HY27" i="2"/>
  <c r="HZ27" i="2"/>
  <c r="IA27" i="2"/>
  <c r="IB27" i="2"/>
  <c r="IC27" i="2"/>
  <c r="ID27" i="2"/>
  <c r="IE27" i="2"/>
  <c r="IF27" i="2"/>
  <c r="EZ27" i="2"/>
  <c r="FA112" i="2"/>
  <c r="FB112" i="2"/>
  <c r="FC112" i="2"/>
  <c r="FD112" i="2"/>
  <c r="FE112" i="2"/>
  <c r="FF112" i="2"/>
  <c r="FG112" i="2"/>
  <c r="FH112" i="2"/>
  <c r="FI112" i="2"/>
  <c r="FJ112" i="2"/>
  <c r="FK112" i="2"/>
  <c r="FL112" i="2"/>
  <c r="FM112" i="2"/>
  <c r="FN112" i="2"/>
  <c r="FO112" i="2"/>
  <c r="FP112" i="2"/>
  <c r="FQ112" i="2"/>
  <c r="FR112" i="2"/>
  <c r="FS112" i="2"/>
  <c r="FT112" i="2"/>
  <c r="FU112" i="2"/>
  <c r="FV112" i="2"/>
  <c r="FW112" i="2"/>
  <c r="FX112" i="2"/>
  <c r="FY112" i="2"/>
  <c r="FZ112" i="2"/>
  <c r="GA112" i="2"/>
  <c r="GB112" i="2"/>
  <c r="GC112" i="2"/>
  <c r="GD112" i="2"/>
  <c r="GE112" i="2"/>
  <c r="GF112" i="2"/>
  <c r="GG112" i="2"/>
  <c r="GH112" i="2"/>
  <c r="GI112" i="2"/>
  <c r="GJ112" i="2"/>
  <c r="GK112" i="2"/>
  <c r="GL112" i="2"/>
  <c r="GM112" i="2"/>
  <c r="GN112" i="2"/>
  <c r="GO112" i="2"/>
  <c r="GP112" i="2"/>
  <c r="GQ112" i="2"/>
  <c r="GR112" i="2"/>
  <c r="GS112" i="2"/>
  <c r="GT112" i="2"/>
  <c r="GU112" i="2"/>
  <c r="GV112" i="2"/>
  <c r="GW112" i="2"/>
  <c r="GX112" i="2"/>
  <c r="GY112" i="2"/>
  <c r="GZ112" i="2"/>
  <c r="HA112" i="2"/>
  <c r="HB112" i="2"/>
  <c r="HC112" i="2"/>
  <c r="HD112" i="2"/>
  <c r="HE112" i="2"/>
  <c r="HF112" i="2"/>
  <c r="HG112" i="2"/>
  <c r="HH112" i="2"/>
  <c r="HI112" i="2"/>
  <c r="HJ112" i="2"/>
  <c r="HK112" i="2"/>
  <c r="HL112" i="2"/>
  <c r="HM112" i="2"/>
  <c r="HN112" i="2"/>
  <c r="HO112" i="2"/>
  <c r="HP112" i="2"/>
  <c r="HQ112" i="2"/>
  <c r="HR112" i="2"/>
  <c r="HS112" i="2"/>
  <c r="HT112" i="2"/>
  <c r="HU112" i="2"/>
  <c r="HV112" i="2"/>
  <c r="HW112" i="2"/>
  <c r="HX112" i="2"/>
  <c r="HY112" i="2"/>
  <c r="HZ112" i="2"/>
  <c r="IA112" i="2"/>
  <c r="IB112" i="2"/>
  <c r="IC112" i="2"/>
  <c r="ID112" i="2"/>
  <c r="IE112" i="2"/>
  <c r="IF112" i="2"/>
  <c r="EZ112" i="2"/>
  <c r="IE74" i="2"/>
  <c r="IF74" i="2"/>
  <c r="IG74" i="2"/>
  <c r="HY74" i="2"/>
  <c r="HZ74" i="2"/>
  <c r="IA74" i="2"/>
  <c r="IB74" i="2"/>
  <c r="IC74" i="2"/>
  <c r="ID74" i="2"/>
  <c r="FA74" i="2"/>
  <c r="FB74" i="2"/>
  <c r="FC74" i="2"/>
  <c r="FD74" i="2"/>
  <c r="FE74" i="2"/>
  <c r="FF74" i="2"/>
  <c r="FG74" i="2"/>
  <c r="FH74" i="2"/>
  <c r="FI74" i="2"/>
  <c r="FJ74" i="2"/>
  <c r="FK74" i="2"/>
  <c r="FL74" i="2"/>
  <c r="FM74" i="2"/>
  <c r="FN74" i="2"/>
  <c r="FO74" i="2"/>
  <c r="FP74" i="2"/>
  <c r="FQ74" i="2"/>
  <c r="FR74" i="2"/>
  <c r="FS74" i="2"/>
  <c r="FT74" i="2"/>
  <c r="FU74" i="2"/>
  <c r="FV74" i="2"/>
  <c r="FW74" i="2"/>
  <c r="FX74" i="2"/>
  <c r="FY74" i="2"/>
  <c r="FZ74" i="2"/>
  <c r="GA74" i="2"/>
  <c r="GB74" i="2"/>
  <c r="GC74" i="2"/>
  <c r="GD74" i="2"/>
  <c r="GE74" i="2"/>
  <c r="GF74" i="2"/>
  <c r="GG74" i="2"/>
  <c r="GH74" i="2"/>
  <c r="GI74" i="2"/>
  <c r="GJ74" i="2"/>
  <c r="GK74" i="2"/>
  <c r="GL74" i="2"/>
  <c r="GM74" i="2"/>
  <c r="GN74" i="2"/>
  <c r="GO74" i="2"/>
  <c r="GP74" i="2"/>
  <c r="GQ74" i="2"/>
  <c r="GR74" i="2"/>
  <c r="GS74" i="2"/>
  <c r="GT74" i="2"/>
  <c r="GU74" i="2"/>
  <c r="GV74" i="2"/>
  <c r="GW74" i="2"/>
  <c r="GX74" i="2"/>
  <c r="GY74" i="2"/>
  <c r="GZ74" i="2"/>
  <c r="HA74" i="2"/>
  <c r="HB74" i="2"/>
  <c r="HC74" i="2"/>
  <c r="HD74" i="2"/>
  <c r="HE74" i="2"/>
  <c r="HF74" i="2"/>
  <c r="HG74" i="2"/>
  <c r="HH74" i="2"/>
  <c r="HI74" i="2"/>
  <c r="HJ74" i="2"/>
  <c r="HK74" i="2"/>
  <c r="HL74" i="2"/>
  <c r="HM74" i="2"/>
  <c r="HN74" i="2"/>
  <c r="HO74" i="2"/>
  <c r="HP74" i="2"/>
  <c r="HQ74" i="2"/>
  <c r="HR74" i="2"/>
  <c r="HS74" i="2"/>
  <c r="HT74" i="2"/>
  <c r="HU74" i="2"/>
  <c r="HV74" i="2"/>
  <c r="HW74" i="2"/>
  <c r="HX74" i="2"/>
  <c r="EZ74" i="2"/>
  <c r="EV74" i="2"/>
  <c r="EW74" i="2"/>
  <c r="EX74" i="2"/>
  <c r="EY74" i="2"/>
  <c r="EU74" i="2"/>
  <c r="FR12" i="2"/>
  <c r="FS12" i="2"/>
  <c r="FT12" i="2"/>
  <c r="FU12" i="2"/>
  <c r="FV12" i="2"/>
  <c r="FW12" i="2"/>
  <c r="FX12" i="2"/>
  <c r="FY12" i="2"/>
  <c r="FZ12" i="2"/>
  <c r="GA12" i="2"/>
  <c r="GB12" i="2"/>
  <c r="GC12" i="2"/>
  <c r="GD12" i="2"/>
  <c r="GE12" i="2"/>
  <c r="GF12" i="2"/>
  <c r="GG12" i="2"/>
  <c r="GH12" i="2"/>
  <c r="GI12" i="2"/>
  <c r="GJ12" i="2"/>
  <c r="GK12" i="2"/>
  <c r="GL12" i="2"/>
  <c r="GM12" i="2"/>
  <c r="GN12" i="2"/>
  <c r="GO12" i="2"/>
  <c r="GP12" i="2"/>
  <c r="GQ12" i="2"/>
  <c r="GR12" i="2"/>
  <c r="GS12" i="2"/>
  <c r="GT12" i="2"/>
  <c r="GU12" i="2"/>
  <c r="GV12" i="2"/>
  <c r="GW12" i="2"/>
  <c r="GX12" i="2"/>
  <c r="GY12" i="2"/>
  <c r="GZ12" i="2"/>
  <c r="HA12" i="2"/>
  <c r="HB12" i="2"/>
  <c r="HC12" i="2"/>
  <c r="HD12" i="2"/>
  <c r="HE12" i="2"/>
  <c r="HF12" i="2"/>
  <c r="HG12" i="2"/>
  <c r="HH12" i="2"/>
  <c r="HI12" i="2"/>
  <c r="HJ12" i="2"/>
  <c r="HK12" i="2"/>
  <c r="HL12" i="2"/>
  <c r="HM12" i="2"/>
  <c r="HN12" i="2"/>
  <c r="HO12" i="2"/>
  <c r="HP12" i="2"/>
  <c r="HQ12" i="2"/>
  <c r="HR12" i="2"/>
  <c r="HS12" i="2"/>
  <c r="HT12" i="2"/>
  <c r="HU12" i="2"/>
  <c r="HV12" i="2"/>
  <c r="HW12" i="2"/>
  <c r="HX12" i="2"/>
  <c r="HY12" i="2"/>
  <c r="HZ12" i="2"/>
  <c r="IA12" i="2"/>
  <c r="IB12" i="2"/>
  <c r="IC12" i="2"/>
  <c r="ID12" i="2"/>
  <c r="IE12" i="2"/>
  <c r="IF12" i="2"/>
  <c r="EV88" i="2"/>
  <c r="EW88" i="2"/>
  <c r="EX88" i="2"/>
  <c r="EY88" i="2"/>
  <c r="EZ88" i="2"/>
  <c r="FA88" i="2"/>
  <c r="FB88" i="2"/>
  <c r="FC88" i="2"/>
  <c r="FD88" i="2"/>
  <c r="FE88" i="2"/>
  <c r="FF88" i="2"/>
  <c r="FG88" i="2"/>
  <c r="FH88" i="2"/>
  <c r="FI88" i="2"/>
  <c r="FJ88" i="2"/>
  <c r="FK88" i="2"/>
  <c r="FL88" i="2"/>
  <c r="FM88" i="2"/>
  <c r="FN88" i="2"/>
  <c r="FO88" i="2"/>
  <c r="FP88" i="2"/>
  <c r="FQ88" i="2"/>
  <c r="FR88" i="2"/>
  <c r="FS88" i="2"/>
  <c r="FT88" i="2"/>
  <c r="FU88" i="2"/>
  <c r="FV88" i="2"/>
  <c r="FW88" i="2"/>
  <c r="FX88" i="2"/>
  <c r="FY88" i="2"/>
  <c r="FZ88" i="2"/>
  <c r="GA88" i="2"/>
  <c r="GB88" i="2"/>
  <c r="GC88" i="2"/>
  <c r="GD88" i="2"/>
  <c r="GE88" i="2"/>
  <c r="GF88" i="2"/>
  <c r="GG88" i="2"/>
  <c r="GH88" i="2"/>
  <c r="GI88" i="2"/>
  <c r="GJ88" i="2"/>
  <c r="GK88" i="2"/>
  <c r="GL88" i="2"/>
  <c r="GM88" i="2"/>
  <c r="GN88" i="2"/>
  <c r="GO88" i="2"/>
  <c r="GP88" i="2"/>
  <c r="GQ88" i="2"/>
  <c r="GR88" i="2"/>
  <c r="GS88" i="2"/>
  <c r="GT88" i="2"/>
  <c r="GU88" i="2"/>
  <c r="GV88" i="2"/>
  <c r="GW88" i="2"/>
  <c r="GX88" i="2"/>
  <c r="GY88" i="2"/>
  <c r="GZ88" i="2"/>
  <c r="HA88" i="2"/>
  <c r="HB88" i="2"/>
  <c r="HC88" i="2"/>
  <c r="HD88" i="2"/>
  <c r="HE88" i="2"/>
  <c r="HF88" i="2"/>
  <c r="HG88" i="2"/>
  <c r="HH88" i="2"/>
  <c r="HI88" i="2"/>
  <c r="HJ88" i="2"/>
  <c r="HK88" i="2"/>
  <c r="HL88" i="2"/>
  <c r="HM88" i="2"/>
  <c r="HN88" i="2"/>
  <c r="HO88" i="2"/>
  <c r="HP88" i="2"/>
  <c r="HQ88" i="2"/>
  <c r="HR88" i="2"/>
  <c r="HS88" i="2"/>
  <c r="HT88" i="2"/>
  <c r="HU88" i="2"/>
  <c r="HV88" i="2"/>
  <c r="HW88" i="2"/>
  <c r="HX88" i="2"/>
  <c r="HY88" i="2"/>
  <c r="HZ88" i="2"/>
  <c r="IA88" i="2"/>
  <c r="IB88" i="2"/>
  <c r="IC88" i="2"/>
  <c r="ID88" i="2"/>
  <c r="IE88" i="2"/>
  <c r="IF88" i="2"/>
  <c r="EU88" i="2"/>
  <c r="EV112" i="2"/>
  <c r="EW112" i="2"/>
  <c r="EX112" i="2"/>
  <c r="EY112" i="2"/>
  <c r="EU112" i="2"/>
  <c r="F128" i="2"/>
  <c r="G128" i="2"/>
  <c r="H128" i="2"/>
  <c r="I128" i="2"/>
  <c r="J128" i="2"/>
  <c r="K128" i="2"/>
  <c r="L128" i="2"/>
  <c r="M128" i="2"/>
  <c r="N128" i="2"/>
  <c r="O128" i="2"/>
  <c r="P128" i="2"/>
  <c r="Q128" i="2"/>
  <c r="R128" i="2"/>
  <c r="S128" i="2"/>
  <c r="T128" i="2"/>
  <c r="U128" i="2"/>
  <c r="V128" i="2"/>
  <c r="W128" i="2"/>
  <c r="X128" i="2"/>
  <c r="Y128" i="2"/>
  <c r="Z128" i="2"/>
  <c r="AA128" i="2"/>
  <c r="AB128" i="2"/>
  <c r="AC128" i="2"/>
  <c r="AD128" i="2"/>
  <c r="AE128" i="2"/>
  <c r="AF128" i="2"/>
  <c r="AG128" i="2"/>
  <c r="AH128" i="2"/>
  <c r="AI128" i="2"/>
  <c r="AJ128" i="2"/>
  <c r="AK128" i="2"/>
  <c r="AL128" i="2"/>
  <c r="AM128" i="2"/>
  <c r="AN128" i="2"/>
  <c r="AO128" i="2"/>
  <c r="AP128" i="2"/>
  <c r="AQ128" i="2"/>
  <c r="AR128" i="2"/>
  <c r="AS128" i="2"/>
  <c r="AT128" i="2"/>
  <c r="AU128" i="2"/>
  <c r="AV128" i="2"/>
  <c r="AW128" i="2"/>
  <c r="AX128" i="2"/>
  <c r="AY128" i="2"/>
  <c r="AZ128" i="2"/>
  <c r="BA128" i="2"/>
  <c r="BB128" i="2"/>
  <c r="BC128" i="2"/>
  <c r="BD128" i="2"/>
  <c r="BE128" i="2"/>
  <c r="BF128" i="2"/>
  <c r="BG128" i="2"/>
  <c r="BH128" i="2"/>
  <c r="BI128" i="2"/>
  <c r="BJ128" i="2"/>
  <c r="BK128" i="2"/>
  <c r="BL128" i="2"/>
  <c r="BM128" i="2"/>
  <c r="BN128" i="2"/>
  <c r="BO128" i="2"/>
  <c r="BP128" i="2"/>
  <c r="BQ128" i="2"/>
  <c r="BR128" i="2"/>
  <c r="BS128" i="2"/>
  <c r="BT128" i="2"/>
  <c r="BU128" i="2"/>
  <c r="BV128" i="2"/>
  <c r="BW128" i="2"/>
  <c r="BX128" i="2"/>
  <c r="BY128" i="2"/>
  <c r="BZ128" i="2"/>
  <c r="CA128" i="2"/>
  <c r="CB128" i="2"/>
  <c r="CC128" i="2"/>
  <c r="CD128" i="2"/>
  <c r="CE128" i="2"/>
  <c r="CF128" i="2"/>
  <c r="CG128" i="2"/>
  <c r="CH128" i="2"/>
  <c r="CI128" i="2"/>
  <c r="CJ128" i="2"/>
  <c r="CK128" i="2"/>
  <c r="CL128" i="2"/>
  <c r="CM128" i="2"/>
  <c r="CN128" i="2"/>
  <c r="CO128" i="2"/>
  <c r="CP128" i="2"/>
  <c r="CQ128" i="2"/>
  <c r="CR128" i="2"/>
  <c r="CS128" i="2"/>
  <c r="CT128" i="2"/>
  <c r="CU128" i="2"/>
  <c r="CV128" i="2"/>
  <c r="CW128" i="2"/>
  <c r="CX128" i="2"/>
  <c r="CY128" i="2"/>
  <c r="CZ128" i="2"/>
  <c r="DA128" i="2"/>
  <c r="DB128" i="2"/>
  <c r="DC128" i="2"/>
  <c r="DD128" i="2"/>
  <c r="DE128" i="2"/>
  <c r="DF128" i="2"/>
  <c r="DG128" i="2"/>
  <c r="DH128" i="2"/>
  <c r="DI128" i="2"/>
  <c r="DJ128" i="2"/>
  <c r="DK128" i="2"/>
  <c r="DL128" i="2"/>
  <c r="DM128" i="2"/>
  <c r="DN128" i="2"/>
  <c r="DO128" i="2"/>
  <c r="DP128" i="2"/>
  <c r="DQ128" i="2"/>
  <c r="DR128" i="2"/>
  <c r="DS128" i="2"/>
  <c r="DT128" i="2"/>
  <c r="DU128" i="2"/>
  <c r="DV128" i="2"/>
  <c r="DW128" i="2"/>
  <c r="DX128" i="2"/>
  <c r="DY128" i="2"/>
  <c r="DZ128" i="2"/>
  <c r="EA128" i="2"/>
  <c r="EB128" i="2"/>
  <c r="EC128" i="2"/>
  <c r="ED128" i="2"/>
  <c r="EE128" i="2"/>
  <c r="EF128" i="2"/>
  <c r="EG128" i="2"/>
  <c r="EH128" i="2"/>
  <c r="EI128" i="2"/>
  <c r="EJ128" i="2"/>
  <c r="EK128" i="2"/>
  <c r="EL128" i="2"/>
  <c r="EM128" i="2"/>
  <c r="EN128" i="2"/>
  <c r="EO128" i="2"/>
  <c r="EP128" i="2"/>
  <c r="EQ128" i="2"/>
  <c r="ER128" i="2"/>
  <c r="ES128" i="2"/>
  <c r="ET128" i="2"/>
  <c r="EU128" i="2"/>
  <c r="EV128" i="2"/>
  <c r="EW128" i="2"/>
  <c r="EX128" i="2"/>
  <c r="EY128" i="2"/>
  <c r="EZ128" i="2"/>
  <c r="FA128" i="2"/>
  <c r="FB128" i="2"/>
  <c r="FC128" i="2"/>
  <c r="FD128" i="2"/>
  <c r="FE128" i="2"/>
  <c r="FF128" i="2"/>
  <c r="FG128" i="2"/>
  <c r="FH128" i="2"/>
  <c r="FI128" i="2"/>
  <c r="FJ128" i="2"/>
  <c r="FK128" i="2"/>
  <c r="FL128" i="2"/>
  <c r="FM128" i="2"/>
  <c r="FN128" i="2"/>
  <c r="FO128" i="2"/>
  <c r="FP128" i="2"/>
  <c r="FQ128" i="2"/>
  <c r="FR128" i="2"/>
  <c r="FS128" i="2"/>
  <c r="FT128" i="2"/>
  <c r="FU128" i="2"/>
  <c r="FV128" i="2"/>
  <c r="FW128" i="2"/>
  <c r="FX128" i="2"/>
  <c r="FY128" i="2"/>
  <c r="FZ128" i="2"/>
  <c r="GA128" i="2"/>
  <c r="GB128" i="2"/>
  <c r="GC128" i="2"/>
  <c r="GD128" i="2"/>
  <c r="GE128" i="2"/>
  <c r="GF128" i="2"/>
  <c r="GG128" i="2"/>
  <c r="GH128" i="2"/>
  <c r="GI128" i="2"/>
  <c r="GJ128" i="2"/>
  <c r="GK128" i="2"/>
  <c r="GL128" i="2"/>
  <c r="GM128" i="2"/>
  <c r="GN128" i="2"/>
  <c r="GO128" i="2"/>
  <c r="GP128" i="2"/>
  <c r="GQ128" i="2"/>
  <c r="GR128" i="2"/>
  <c r="GS128" i="2"/>
  <c r="GT128" i="2"/>
  <c r="GU128" i="2"/>
  <c r="GV128" i="2"/>
  <c r="GW128" i="2"/>
  <c r="GX128" i="2"/>
  <c r="GY128" i="2"/>
  <c r="GZ128" i="2"/>
  <c r="HA128" i="2"/>
  <c r="HB128" i="2"/>
  <c r="HC128" i="2"/>
  <c r="HD128" i="2"/>
  <c r="HE128" i="2"/>
  <c r="HF128" i="2"/>
  <c r="HG128" i="2"/>
  <c r="HH128" i="2"/>
  <c r="HI128" i="2"/>
  <c r="HJ128" i="2"/>
  <c r="HK128" i="2"/>
  <c r="HL128" i="2"/>
  <c r="HM128" i="2"/>
  <c r="HN128" i="2"/>
  <c r="HO128" i="2"/>
  <c r="HP128" i="2"/>
  <c r="HQ128" i="2"/>
  <c r="HR128" i="2"/>
  <c r="HS128" i="2"/>
  <c r="HT128" i="2"/>
  <c r="HU128" i="2"/>
  <c r="HV128" i="2"/>
  <c r="HW128" i="2"/>
  <c r="HX128" i="2"/>
  <c r="HY128" i="2"/>
  <c r="HZ128" i="2"/>
  <c r="IA128" i="2"/>
  <c r="IB128" i="2"/>
  <c r="IC128" i="2"/>
  <c r="ID128" i="2"/>
  <c r="IE128" i="2"/>
  <c r="IF128" i="2"/>
  <c r="F120" i="2"/>
  <c r="G120" i="2"/>
  <c r="H120" i="2"/>
  <c r="I120" i="2"/>
  <c r="J120" i="2"/>
  <c r="K120" i="2"/>
  <c r="L120" i="2"/>
  <c r="M120" i="2"/>
  <c r="N120" i="2"/>
  <c r="O120" i="2"/>
  <c r="P120" i="2"/>
  <c r="Q120" i="2"/>
  <c r="R120" i="2"/>
  <c r="S120" i="2"/>
  <c r="T120" i="2"/>
  <c r="U120" i="2"/>
  <c r="V120" i="2"/>
  <c r="W120" i="2"/>
  <c r="X120" i="2"/>
  <c r="Y120" i="2"/>
  <c r="Z120" i="2"/>
  <c r="AA120" i="2"/>
  <c r="AB120" i="2"/>
  <c r="AC120" i="2"/>
  <c r="AD120" i="2"/>
  <c r="AE120" i="2"/>
  <c r="AF120" i="2"/>
  <c r="AG120" i="2"/>
  <c r="AH120" i="2"/>
  <c r="AI120" i="2"/>
  <c r="AJ120" i="2"/>
  <c r="AK120" i="2"/>
  <c r="AL120" i="2"/>
  <c r="AM120" i="2"/>
  <c r="AN120" i="2"/>
  <c r="AO120" i="2"/>
  <c r="AP120" i="2"/>
  <c r="AQ120" i="2"/>
  <c r="AR120" i="2"/>
  <c r="AS120" i="2"/>
  <c r="AT120" i="2"/>
  <c r="AU120" i="2"/>
  <c r="AV120" i="2"/>
  <c r="AW120" i="2"/>
  <c r="AX120" i="2"/>
  <c r="AY120" i="2"/>
  <c r="AZ120" i="2"/>
  <c r="BA120" i="2"/>
  <c r="BB120" i="2"/>
  <c r="BC120" i="2"/>
  <c r="BD120" i="2"/>
  <c r="BE120" i="2"/>
  <c r="BF120" i="2"/>
  <c r="BG120" i="2"/>
  <c r="BH120" i="2"/>
  <c r="BI120" i="2"/>
  <c r="BJ120" i="2"/>
  <c r="BK120" i="2"/>
  <c r="BL120" i="2"/>
  <c r="BM120" i="2"/>
  <c r="BN120" i="2"/>
  <c r="BO120" i="2"/>
  <c r="BP120" i="2"/>
  <c r="BQ120" i="2"/>
  <c r="BR120" i="2"/>
  <c r="BS120" i="2"/>
  <c r="BT120" i="2"/>
  <c r="BU120" i="2"/>
  <c r="BV120" i="2"/>
  <c r="BW120" i="2"/>
  <c r="BX120" i="2"/>
  <c r="BY120" i="2"/>
  <c r="BZ120" i="2"/>
  <c r="CA120" i="2"/>
  <c r="CB120" i="2"/>
  <c r="CC120" i="2"/>
  <c r="CD120" i="2"/>
  <c r="CE120" i="2"/>
  <c r="CF120" i="2"/>
  <c r="CG120" i="2"/>
  <c r="CH120" i="2"/>
  <c r="CI120" i="2"/>
  <c r="CJ120" i="2"/>
  <c r="CK120" i="2"/>
  <c r="CL120" i="2"/>
  <c r="CM120" i="2"/>
  <c r="CN120" i="2"/>
  <c r="CO120" i="2"/>
  <c r="CP120" i="2"/>
  <c r="CQ120" i="2"/>
  <c r="CR120" i="2"/>
  <c r="CS120" i="2"/>
  <c r="CT120" i="2"/>
  <c r="CU120" i="2"/>
  <c r="CV120" i="2"/>
  <c r="CW120" i="2"/>
  <c r="CX120" i="2"/>
  <c r="CY120" i="2"/>
  <c r="CZ120" i="2"/>
  <c r="DA120" i="2"/>
  <c r="DB120" i="2"/>
  <c r="DC120" i="2"/>
  <c r="DD120" i="2"/>
  <c r="DE120" i="2"/>
  <c r="DF120" i="2"/>
  <c r="DG120" i="2"/>
  <c r="DH120" i="2"/>
  <c r="DI120" i="2"/>
  <c r="DJ120" i="2"/>
  <c r="DK120" i="2"/>
  <c r="DL120" i="2"/>
  <c r="DM120" i="2"/>
  <c r="DN120" i="2"/>
  <c r="DO120" i="2"/>
  <c r="DP120" i="2"/>
  <c r="DQ120" i="2"/>
  <c r="DR120" i="2"/>
  <c r="DS120" i="2"/>
  <c r="DT120" i="2"/>
  <c r="DU120" i="2"/>
  <c r="DV120" i="2"/>
  <c r="DW120" i="2"/>
  <c r="DX120" i="2"/>
  <c r="DY120" i="2"/>
  <c r="DZ120" i="2"/>
  <c r="EA120" i="2"/>
  <c r="EB120" i="2"/>
  <c r="EC120" i="2"/>
  <c r="ED120" i="2"/>
  <c r="EE120" i="2"/>
  <c r="EF120" i="2"/>
  <c r="EG120" i="2"/>
  <c r="EH120" i="2"/>
  <c r="EI120" i="2"/>
  <c r="EJ120" i="2"/>
  <c r="EK120" i="2"/>
  <c r="EL120" i="2"/>
  <c r="EM120" i="2"/>
  <c r="EN120" i="2"/>
  <c r="EO120" i="2"/>
  <c r="EP120" i="2"/>
  <c r="EQ120" i="2"/>
  <c r="ER120" i="2"/>
  <c r="ES120" i="2"/>
  <c r="ET120" i="2"/>
  <c r="EV120" i="2"/>
  <c r="EW120" i="2"/>
  <c r="EX120" i="2"/>
  <c r="EY120" i="2"/>
  <c r="EZ120" i="2"/>
  <c r="FA120" i="2"/>
  <c r="FB120" i="2"/>
  <c r="FC120" i="2"/>
  <c r="FD120" i="2"/>
  <c r="FE120" i="2"/>
  <c r="FF120" i="2"/>
  <c r="FG120" i="2"/>
  <c r="FH120" i="2"/>
  <c r="FI120" i="2"/>
  <c r="FJ120" i="2"/>
  <c r="FK120" i="2"/>
  <c r="FL120" i="2"/>
  <c r="FM120" i="2"/>
  <c r="FN120" i="2"/>
  <c r="FO120" i="2"/>
  <c r="FP120" i="2"/>
  <c r="FQ120" i="2"/>
  <c r="FR120" i="2"/>
  <c r="FS120" i="2"/>
  <c r="FT120" i="2"/>
  <c r="FU120" i="2"/>
  <c r="FV120" i="2"/>
  <c r="FW120" i="2"/>
  <c r="FX120" i="2"/>
  <c r="FY120" i="2"/>
  <c r="FZ120" i="2"/>
  <c r="GA120" i="2"/>
  <c r="GB120" i="2"/>
  <c r="GC120" i="2"/>
  <c r="GD120" i="2"/>
  <c r="GE120" i="2"/>
  <c r="GF120" i="2"/>
  <c r="GG120" i="2"/>
  <c r="GH120" i="2"/>
  <c r="GI120" i="2"/>
  <c r="GJ120" i="2"/>
  <c r="GK120" i="2"/>
  <c r="GL120" i="2"/>
  <c r="GM120" i="2"/>
  <c r="GN120" i="2"/>
  <c r="GO120" i="2"/>
  <c r="GP120" i="2"/>
  <c r="GQ120" i="2"/>
  <c r="GR120" i="2"/>
  <c r="GS120" i="2"/>
  <c r="GT120" i="2"/>
  <c r="GU120" i="2"/>
  <c r="GV120" i="2"/>
  <c r="GW120" i="2"/>
  <c r="GX120" i="2"/>
  <c r="GY120" i="2"/>
  <c r="GZ120" i="2"/>
  <c r="HA120" i="2"/>
  <c r="HB120" i="2"/>
  <c r="HC120" i="2"/>
  <c r="HD120" i="2"/>
  <c r="HE120" i="2"/>
  <c r="HF120" i="2"/>
  <c r="HG120" i="2"/>
  <c r="HH120" i="2"/>
  <c r="HI120" i="2"/>
  <c r="HJ120" i="2"/>
  <c r="HK120" i="2"/>
  <c r="HL120" i="2"/>
  <c r="HM120" i="2"/>
  <c r="HN120" i="2"/>
  <c r="HO120" i="2"/>
  <c r="HP120" i="2"/>
  <c r="HQ120" i="2"/>
  <c r="HR120" i="2"/>
  <c r="HS120" i="2"/>
  <c r="HT120" i="2"/>
  <c r="HU120" i="2"/>
  <c r="HV120" i="2"/>
  <c r="HW120" i="2"/>
  <c r="HX120" i="2"/>
  <c r="HY120" i="2"/>
  <c r="HZ120" i="2"/>
  <c r="IA120" i="2"/>
  <c r="IB120" i="2"/>
  <c r="IC120" i="2"/>
  <c r="ID120" i="2"/>
  <c r="IE120" i="2"/>
  <c r="IF120" i="2"/>
  <c r="EU120" i="2" l="1"/>
  <c r="IF108" i="2"/>
  <c r="BM108" i="2"/>
  <c r="BL108" i="2"/>
  <c r="BK108" i="2"/>
  <c r="BJ108" i="2"/>
  <c r="BI108" i="2"/>
  <c r="BH108" i="2"/>
  <c r="BG108" i="2"/>
  <c r="BF108" i="2"/>
  <c r="BE108" i="2"/>
  <c r="BD108" i="2"/>
  <c r="BC108" i="2"/>
  <c r="BB108" i="2"/>
  <c r="BA108" i="2"/>
  <c r="AZ108" i="2"/>
  <c r="AY108" i="2"/>
  <c r="AX108" i="2"/>
  <c r="AW108" i="2"/>
  <c r="AV108" i="2"/>
  <c r="AU108" i="2"/>
  <c r="AT108" i="2"/>
  <c r="AS108" i="2"/>
  <c r="AR108" i="2"/>
  <c r="AQ108" i="2"/>
  <c r="AP108" i="2"/>
  <c r="AO108" i="2"/>
  <c r="EL100" i="2" l="1"/>
  <c r="EM100" i="2"/>
  <c r="EN100" i="2"/>
  <c r="EO100" i="2"/>
  <c r="EP100" i="2"/>
  <c r="EQ100" i="2"/>
  <c r="ER100" i="2"/>
  <c r="ES100" i="2"/>
  <c r="ET100" i="2"/>
  <c r="EU100" i="2"/>
  <c r="EV100" i="2"/>
  <c r="EW100" i="2"/>
  <c r="EX100" i="2"/>
  <c r="EY100" i="2"/>
  <c r="IB100" i="2"/>
  <c r="IC100" i="2"/>
  <c r="ID100" i="2"/>
  <c r="IE100" i="2"/>
  <c r="IF100" i="2"/>
  <c r="EK100" i="2"/>
  <c r="EG35" i="2"/>
  <c r="EH35" i="2"/>
  <c r="EI35" i="2"/>
  <c r="EJ35" i="2"/>
  <c r="EK35" i="2"/>
  <c r="EL35" i="2"/>
  <c r="EM35" i="2"/>
  <c r="EN35" i="2"/>
  <c r="EO35" i="2"/>
  <c r="EP35" i="2"/>
  <c r="EQ35" i="2"/>
  <c r="ER35" i="2"/>
  <c r="ES35" i="2"/>
  <c r="ET35" i="2"/>
  <c r="EU35" i="2"/>
  <c r="EV35" i="2"/>
  <c r="EW35" i="2"/>
  <c r="EX35" i="2"/>
  <c r="EY35" i="2"/>
  <c r="EZ35" i="2"/>
  <c r="FA35" i="2"/>
  <c r="FB35" i="2"/>
  <c r="FC35" i="2"/>
  <c r="FD35" i="2"/>
  <c r="FE35" i="2"/>
  <c r="FF35" i="2"/>
  <c r="FG35" i="2"/>
  <c r="FH35" i="2"/>
  <c r="FI35" i="2"/>
  <c r="FJ35" i="2"/>
  <c r="FK35" i="2"/>
  <c r="FL35" i="2"/>
  <c r="FM35" i="2"/>
  <c r="FN35" i="2"/>
  <c r="FO35" i="2"/>
  <c r="FP35" i="2"/>
  <c r="FQ35" i="2"/>
  <c r="FR35" i="2"/>
  <c r="FS35" i="2"/>
  <c r="FT35" i="2"/>
  <c r="FU35" i="2"/>
  <c r="FV35" i="2"/>
  <c r="FW35" i="2"/>
  <c r="FX35" i="2"/>
  <c r="FY35" i="2"/>
  <c r="FZ35" i="2"/>
  <c r="GA35" i="2"/>
  <c r="GB35" i="2"/>
  <c r="GC35" i="2"/>
  <c r="GD35" i="2"/>
  <c r="GE35" i="2"/>
  <c r="GF35" i="2"/>
  <c r="GG35" i="2"/>
  <c r="GH35" i="2"/>
  <c r="GI35" i="2"/>
  <c r="GJ35" i="2"/>
  <c r="GK35" i="2"/>
  <c r="GL35" i="2"/>
  <c r="GM35" i="2"/>
  <c r="GN35" i="2"/>
  <c r="GO35" i="2"/>
  <c r="GP35" i="2"/>
  <c r="GQ35" i="2"/>
  <c r="GR35" i="2"/>
  <c r="GS35" i="2"/>
  <c r="GT35" i="2"/>
  <c r="GU35" i="2"/>
  <c r="GV35" i="2"/>
  <c r="GW35" i="2"/>
  <c r="GX35" i="2"/>
  <c r="GY35" i="2"/>
  <c r="GZ35" i="2"/>
  <c r="HA35" i="2"/>
  <c r="HB35" i="2"/>
  <c r="HC35" i="2"/>
  <c r="HD35" i="2"/>
  <c r="HE35" i="2"/>
  <c r="HF35" i="2"/>
  <c r="HG35" i="2"/>
  <c r="HH35" i="2"/>
  <c r="HI35" i="2"/>
  <c r="HJ35" i="2"/>
  <c r="HK35" i="2"/>
  <c r="HL35" i="2"/>
  <c r="HM35" i="2"/>
  <c r="HN35" i="2"/>
  <c r="HO35" i="2"/>
  <c r="HP35" i="2"/>
  <c r="HQ35" i="2"/>
  <c r="HR35" i="2"/>
  <c r="HS35" i="2"/>
  <c r="HT35" i="2"/>
  <c r="HU35" i="2"/>
  <c r="HV35" i="2"/>
  <c r="HW35" i="2"/>
  <c r="HX35" i="2"/>
  <c r="HY35" i="2"/>
  <c r="HZ35" i="2"/>
  <c r="IA35" i="2"/>
  <c r="IB35" i="2"/>
  <c r="IC35" i="2"/>
  <c r="ID35" i="2"/>
  <c r="IE35" i="2"/>
  <c r="IF35" i="2"/>
  <c r="EF35" i="2"/>
  <c r="EG108" i="2"/>
  <c r="EH108" i="2"/>
  <c r="EI108" i="2"/>
  <c r="EJ108" i="2"/>
  <c r="EK108" i="2"/>
  <c r="EL108" i="2"/>
  <c r="EM108" i="2"/>
  <c r="EN108" i="2"/>
  <c r="EO108" i="2"/>
  <c r="EP108" i="2"/>
  <c r="EQ108" i="2"/>
  <c r="ER108" i="2"/>
  <c r="ES108" i="2"/>
  <c r="ET108" i="2"/>
  <c r="EU108" i="2"/>
  <c r="EV108" i="2"/>
  <c r="EW108" i="2"/>
  <c r="EX108" i="2"/>
  <c r="EY108" i="2"/>
  <c r="EZ108" i="2"/>
  <c r="FA108" i="2"/>
  <c r="FB108" i="2"/>
  <c r="FC108" i="2"/>
  <c r="FD108" i="2"/>
  <c r="FE108" i="2"/>
  <c r="FF108" i="2"/>
  <c r="FG108" i="2"/>
  <c r="FH108" i="2"/>
  <c r="FI108" i="2"/>
  <c r="FJ108" i="2"/>
  <c r="FK108" i="2"/>
  <c r="FL108" i="2"/>
  <c r="FM108" i="2"/>
  <c r="FN108" i="2"/>
  <c r="FO108" i="2"/>
  <c r="FP108" i="2"/>
  <c r="FQ108" i="2"/>
  <c r="FR108" i="2"/>
  <c r="FS108" i="2"/>
  <c r="FT108" i="2"/>
  <c r="FU108" i="2"/>
  <c r="FV108" i="2"/>
  <c r="FW108" i="2"/>
  <c r="FX108" i="2"/>
  <c r="FY108" i="2"/>
  <c r="FZ108" i="2"/>
  <c r="GA108" i="2"/>
  <c r="GB108" i="2"/>
  <c r="GC108" i="2"/>
  <c r="GD108" i="2"/>
  <c r="GE108" i="2"/>
  <c r="GF108" i="2"/>
  <c r="GG108" i="2"/>
  <c r="GH108" i="2"/>
  <c r="GI108" i="2"/>
  <c r="GJ108" i="2"/>
  <c r="GK108" i="2"/>
  <c r="GL108" i="2"/>
  <c r="GM108" i="2"/>
  <c r="GN108" i="2"/>
  <c r="GO108" i="2"/>
  <c r="GP108" i="2"/>
  <c r="GQ108" i="2"/>
  <c r="GR108" i="2"/>
  <c r="GS108" i="2"/>
  <c r="GT108" i="2"/>
  <c r="GU108" i="2"/>
  <c r="GV108" i="2"/>
  <c r="GW108" i="2"/>
  <c r="GX108" i="2"/>
  <c r="GY108" i="2"/>
  <c r="GZ108" i="2"/>
  <c r="HA108" i="2"/>
  <c r="HB108" i="2"/>
  <c r="HC108" i="2"/>
  <c r="HD108" i="2"/>
  <c r="HE108" i="2"/>
  <c r="HF108" i="2"/>
  <c r="HG108" i="2"/>
  <c r="HH108" i="2"/>
  <c r="HI108" i="2"/>
  <c r="HJ108" i="2"/>
  <c r="HK108" i="2"/>
  <c r="HL108" i="2"/>
  <c r="HM108" i="2"/>
  <c r="HN108" i="2"/>
  <c r="HO108" i="2"/>
  <c r="HP108" i="2"/>
  <c r="HQ108" i="2"/>
  <c r="HR108" i="2"/>
  <c r="HS108" i="2"/>
  <c r="HT108" i="2"/>
  <c r="HU108" i="2"/>
  <c r="HV108" i="2"/>
  <c r="HW108" i="2"/>
  <c r="HX108" i="2"/>
  <c r="HY108" i="2"/>
  <c r="HZ108" i="2"/>
  <c r="IA108" i="2"/>
  <c r="IB108" i="2"/>
  <c r="IC108" i="2"/>
  <c r="ID108" i="2"/>
  <c r="IE108" i="2"/>
  <c r="EF108" i="2"/>
  <c r="EG88" i="2"/>
  <c r="EH88" i="2"/>
  <c r="EI88" i="2"/>
  <c r="EJ88" i="2"/>
  <c r="EK88" i="2"/>
  <c r="EL88" i="2"/>
  <c r="EM88" i="2"/>
  <c r="EN88" i="2"/>
  <c r="EO88" i="2"/>
  <c r="EP88" i="2"/>
  <c r="EQ88" i="2"/>
  <c r="ER88" i="2"/>
  <c r="ES88" i="2"/>
  <c r="ET88" i="2"/>
  <c r="EF88" i="2"/>
  <c r="EB92" i="2" l="1"/>
  <c r="EC92" i="2"/>
  <c r="ED92" i="2"/>
  <c r="EE92" i="2"/>
  <c r="EF92" i="2"/>
  <c r="EG92" i="2"/>
  <c r="EH92" i="2"/>
  <c r="EI92" i="2"/>
  <c r="EJ92" i="2"/>
  <c r="EK92" i="2"/>
  <c r="EL92" i="2"/>
  <c r="EM92" i="2"/>
  <c r="EN92" i="2"/>
  <c r="EO92" i="2"/>
  <c r="EP92" i="2"/>
  <c r="EQ92" i="2"/>
  <c r="ER92" i="2"/>
  <c r="ES92" i="2"/>
  <c r="ET92" i="2"/>
  <c r="EU92" i="2"/>
  <c r="EV92" i="2"/>
  <c r="EW92" i="2"/>
  <c r="EX92" i="2"/>
  <c r="EY92" i="2"/>
  <c r="EZ92" i="2"/>
  <c r="FA92" i="2"/>
  <c r="FB92" i="2"/>
  <c r="FC92" i="2"/>
  <c r="FD92" i="2"/>
  <c r="FE92" i="2"/>
  <c r="FF92" i="2"/>
  <c r="FG92" i="2"/>
  <c r="FH92" i="2"/>
  <c r="FI92" i="2"/>
  <c r="FJ92" i="2"/>
  <c r="FK92" i="2"/>
  <c r="FL92" i="2"/>
  <c r="FM92" i="2"/>
  <c r="FN92" i="2"/>
  <c r="FO92" i="2"/>
  <c r="FP92" i="2"/>
  <c r="FQ92" i="2"/>
  <c r="FR92" i="2"/>
  <c r="FS92" i="2"/>
  <c r="FT92" i="2"/>
  <c r="FU92" i="2"/>
  <c r="FV92" i="2"/>
  <c r="FW92" i="2"/>
  <c r="FX92" i="2"/>
  <c r="FY92" i="2"/>
  <c r="FZ92" i="2"/>
  <c r="GA92" i="2"/>
  <c r="GB92" i="2"/>
  <c r="GC92" i="2"/>
  <c r="GD92" i="2"/>
  <c r="GE92" i="2"/>
  <c r="GF92" i="2"/>
  <c r="GG92" i="2"/>
  <c r="GH92" i="2"/>
  <c r="GI92" i="2"/>
  <c r="GJ92" i="2"/>
  <c r="GK92" i="2"/>
  <c r="GL92" i="2"/>
  <c r="GM92" i="2"/>
  <c r="GN92" i="2"/>
  <c r="GO92" i="2"/>
  <c r="GP92" i="2"/>
  <c r="GQ92" i="2"/>
  <c r="GR92" i="2"/>
  <c r="GS92" i="2"/>
  <c r="GT92" i="2"/>
  <c r="EA92" i="2"/>
  <c r="DW27" i="2" l="1"/>
  <c r="DX27" i="2"/>
  <c r="DY27" i="2"/>
  <c r="DZ27" i="2"/>
  <c r="EA27" i="2"/>
  <c r="EB27" i="2"/>
  <c r="EC27" i="2"/>
  <c r="ED27" i="2"/>
  <c r="EE27" i="2"/>
  <c r="EF27" i="2"/>
  <c r="EG27" i="2"/>
  <c r="EH27" i="2"/>
  <c r="EI27" i="2"/>
  <c r="EJ27" i="2"/>
  <c r="EK27" i="2"/>
  <c r="EL27" i="2"/>
  <c r="EM27" i="2"/>
  <c r="EN27" i="2"/>
  <c r="EO27" i="2"/>
  <c r="EP27" i="2"/>
  <c r="EQ27" i="2"/>
  <c r="ER27" i="2"/>
  <c r="ES27" i="2"/>
  <c r="ET27" i="2"/>
  <c r="EU27" i="2"/>
  <c r="EV27" i="2"/>
  <c r="EW27" i="2"/>
  <c r="EX27" i="2"/>
  <c r="EY27" i="2"/>
  <c r="DV27" i="2"/>
  <c r="F27" i="2"/>
  <c r="G27" i="2"/>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CE27" i="2"/>
  <c r="CF27" i="2"/>
  <c r="CG27" i="2"/>
  <c r="CH27" i="2"/>
  <c r="CI27" i="2"/>
  <c r="CJ27" i="2"/>
  <c r="CK27" i="2"/>
  <c r="CL27" i="2"/>
  <c r="CM27" i="2"/>
  <c r="CN27" i="2"/>
  <c r="CO27" i="2"/>
  <c r="CP27" i="2"/>
  <c r="CQ27" i="2"/>
  <c r="CR27" i="2"/>
  <c r="CS27" i="2"/>
  <c r="CT27" i="2"/>
  <c r="CU27" i="2"/>
  <c r="CV27" i="2"/>
  <c r="CW27" i="2"/>
  <c r="CX27" i="2"/>
  <c r="CY27" i="2"/>
  <c r="CZ27" i="2"/>
  <c r="DA27" i="2"/>
  <c r="DB27" i="2"/>
  <c r="DC27" i="2"/>
  <c r="DD27" i="2"/>
  <c r="DE27" i="2"/>
  <c r="DF27" i="2"/>
  <c r="DG27" i="2"/>
  <c r="DH27" i="2"/>
  <c r="DI27" i="2"/>
  <c r="DJ27" i="2"/>
  <c r="DK27" i="2"/>
  <c r="DL27" i="2"/>
  <c r="DM27" i="2"/>
  <c r="DN27" i="2"/>
  <c r="DO27" i="2"/>
  <c r="DP27" i="2"/>
  <c r="DQ27" i="2"/>
  <c r="DR27" i="2"/>
  <c r="DS27" i="2"/>
  <c r="DT27" i="2"/>
  <c r="DU27" i="2"/>
  <c r="DW88" i="2"/>
  <c r="DX88" i="2"/>
  <c r="DY88" i="2"/>
  <c r="DZ88" i="2"/>
  <c r="EA88" i="2"/>
  <c r="EB88" i="2"/>
  <c r="EC88" i="2"/>
  <c r="ED88" i="2"/>
  <c r="EE88" i="2"/>
  <c r="DV88" i="2"/>
  <c r="DW100" i="2"/>
  <c r="DX100" i="2"/>
  <c r="DY100" i="2"/>
  <c r="DZ100" i="2"/>
  <c r="EA100" i="2"/>
  <c r="EB100" i="2"/>
  <c r="EC100" i="2"/>
  <c r="ED100" i="2"/>
  <c r="EE100" i="2"/>
  <c r="EF100" i="2"/>
  <c r="EG100" i="2"/>
  <c r="EH100" i="2"/>
  <c r="EI100" i="2"/>
  <c r="EJ100" i="2"/>
  <c r="DV100" i="2"/>
  <c r="GU18" i="2"/>
  <c r="GV18" i="2"/>
  <c r="GW18" i="2"/>
  <c r="GX18" i="2"/>
  <c r="GY18" i="2"/>
  <c r="GZ18" i="2"/>
  <c r="HA18" i="2"/>
  <c r="HB18" i="2"/>
  <c r="HC18" i="2"/>
  <c r="HD18" i="2"/>
  <c r="HE18" i="2"/>
  <c r="HF18" i="2"/>
  <c r="HG18" i="2"/>
  <c r="HH18" i="2"/>
  <c r="HI18" i="2"/>
  <c r="HJ18" i="2"/>
  <c r="HK18" i="2"/>
  <c r="HL18" i="2"/>
  <c r="HM18" i="2"/>
  <c r="HN18" i="2"/>
  <c r="HO18" i="2"/>
  <c r="HP18" i="2"/>
  <c r="HQ18" i="2"/>
  <c r="HR18" i="2"/>
  <c r="HS18" i="2"/>
  <c r="HT18" i="2"/>
  <c r="HU18" i="2"/>
  <c r="HV18" i="2"/>
  <c r="HW18" i="2"/>
  <c r="HX18" i="2"/>
  <c r="HY18" i="2"/>
  <c r="HZ18" i="2"/>
  <c r="IA18" i="2"/>
  <c r="IB18" i="2"/>
  <c r="IC18" i="2"/>
  <c r="ID18" i="2"/>
  <c r="IE18" i="2"/>
  <c r="IF18" i="2"/>
  <c r="GT18" i="2"/>
  <c r="DR65" i="2"/>
  <c r="DS65" i="2"/>
  <c r="DT65" i="2"/>
  <c r="DU65" i="2"/>
  <c r="DV65" i="2"/>
  <c r="DW65" i="2"/>
  <c r="DX65" i="2"/>
  <c r="DY65" i="2"/>
  <c r="DZ65" i="2"/>
  <c r="EA65" i="2"/>
  <c r="EB65" i="2"/>
  <c r="EC65" i="2"/>
  <c r="ED65" i="2"/>
  <c r="EE65" i="2"/>
  <c r="EF65" i="2"/>
  <c r="EG65" i="2"/>
  <c r="EH65" i="2"/>
  <c r="EI65" i="2"/>
  <c r="EJ65" i="2"/>
  <c r="EK65" i="2"/>
  <c r="EL65" i="2"/>
  <c r="EM65" i="2"/>
  <c r="EN65" i="2"/>
  <c r="EO65" i="2"/>
  <c r="EP65" i="2"/>
  <c r="EQ65" i="2"/>
  <c r="ER65" i="2"/>
  <c r="ES65" i="2"/>
  <c r="ET65" i="2"/>
  <c r="EU65" i="2"/>
  <c r="EV65" i="2"/>
  <c r="EW65" i="2"/>
  <c r="EX65" i="2"/>
  <c r="EY65" i="2"/>
  <c r="EZ65" i="2"/>
  <c r="FA65" i="2"/>
  <c r="FB65" i="2"/>
  <c r="FC65" i="2"/>
  <c r="FD65" i="2"/>
  <c r="FE65" i="2"/>
  <c r="FF65" i="2"/>
  <c r="FG65" i="2"/>
  <c r="FH65" i="2"/>
  <c r="FI65" i="2"/>
  <c r="FJ65" i="2"/>
  <c r="FK65" i="2"/>
  <c r="FL65" i="2"/>
  <c r="FM65" i="2"/>
  <c r="FN65" i="2"/>
  <c r="FO65" i="2"/>
  <c r="FP65" i="2"/>
  <c r="FQ65" i="2"/>
  <c r="FR65" i="2"/>
  <c r="FS65" i="2"/>
  <c r="FT65" i="2"/>
  <c r="FU65" i="2"/>
  <c r="FV65" i="2"/>
  <c r="FW65" i="2"/>
  <c r="FX65" i="2"/>
  <c r="FY65" i="2"/>
  <c r="FZ65" i="2"/>
  <c r="GA65" i="2"/>
  <c r="GB65" i="2"/>
  <c r="GC65" i="2"/>
  <c r="GD65" i="2"/>
  <c r="GE65" i="2"/>
  <c r="GF65" i="2"/>
  <c r="GG65" i="2"/>
  <c r="GH65" i="2"/>
  <c r="GI65" i="2"/>
  <c r="GJ65" i="2"/>
  <c r="GK65" i="2"/>
  <c r="GL65" i="2"/>
  <c r="GM65" i="2"/>
  <c r="GN65" i="2"/>
  <c r="GO65" i="2"/>
  <c r="GP65" i="2"/>
  <c r="GQ65" i="2"/>
  <c r="GR65" i="2"/>
  <c r="GS65" i="2"/>
  <c r="GT65" i="2"/>
  <c r="GU65" i="2"/>
  <c r="GV65" i="2"/>
  <c r="GW65" i="2"/>
  <c r="GX65" i="2"/>
  <c r="GY65" i="2"/>
  <c r="GZ65" i="2"/>
  <c r="HA65" i="2"/>
  <c r="HB65" i="2"/>
  <c r="HC65" i="2"/>
  <c r="HD65" i="2"/>
  <c r="HE65" i="2"/>
  <c r="HF65" i="2"/>
  <c r="HG65" i="2"/>
  <c r="HH65" i="2"/>
  <c r="HI65" i="2"/>
  <c r="HJ65" i="2"/>
  <c r="HK65" i="2"/>
  <c r="HL65" i="2"/>
  <c r="HM65" i="2"/>
  <c r="HN65" i="2"/>
  <c r="HO65" i="2"/>
  <c r="HP65" i="2"/>
  <c r="HQ65" i="2"/>
  <c r="HR65" i="2"/>
  <c r="HS65" i="2"/>
  <c r="HT65" i="2"/>
  <c r="HU65" i="2"/>
  <c r="HV65" i="2"/>
  <c r="HW65" i="2"/>
  <c r="HX65" i="2"/>
  <c r="DQ65" i="2"/>
  <c r="DR18" i="2"/>
  <c r="DS18" i="2"/>
  <c r="DT18" i="2"/>
  <c r="DU18" i="2"/>
  <c r="DV18" i="2"/>
  <c r="DW18" i="2"/>
  <c r="DX18" i="2"/>
  <c r="DY18" i="2"/>
  <c r="DZ18" i="2"/>
  <c r="EA18" i="2"/>
  <c r="EB18" i="2"/>
  <c r="EC18" i="2"/>
  <c r="ED18" i="2"/>
  <c r="EE18" i="2"/>
  <c r="EF18" i="2"/>
  <c r="EG18" i="2"/>
  <c r="EH18" i="2"/>
  <c r="EI18" i="2"/>
  <c r="EJ18" i="2"/>
  <c r="EK18" i="2"/>
  <c r="EL18" i="2"/>
  <c r="EM18" i="2"/>
  <c r="EN18" i="2"/>
  <c r="EO18" i="2"/>
  <c r="EP18" i="2"/>
  <c r="EQ18" i="2"/>
  <c r="ER18" i="2"/>
  <c r="ES18" i="2"/>
  <c r="ET18" i="2"/>
  <c r="EU18" i="2"/>
  <c r="EV18" i="2"/>
  <c r="EW18" i="2"/>
  <c r="EX18" i="2"/>
  <c r="EY18" i="2"/>
  <c r="EZ18" i="2"/>
  <c r="FA18" i="2"/>
  <c r="FB18" i="2"/>
  <c r="FC18" i="2"/>
  <c r="FD18" i="2"/>
  <c r="FE18" i="2"/>
  <c r="FF18" i="2"/>
  <c r="FG18" i="2"/>
  <c r="FH18" i="2"/>
  <c r="FI18" i="2"/>
  <c r="FJ18" i="2"/>
  <c r="FK18" i="2"/>
  <c r="FL18" i="2"/>
  <c r="FM18" i="2"/>
  <c r="FN18" i="2"/>
  <c r="FO18" i="2"/>
  <c r="FP18" i="2"/>
  <c r="FQ18" i="2"/>
  <c r="FR18" i="2"/>
  <c r="FS18" i="2"/>
  <c r="FT18" i="2"/>
  <c r="FU18" i="2"/>
  <c r="FV18" i="2"/>
  <c r="FW18" i="2"/>
  <c r="FX18" i="2"/>
  <c r="FY18" i="2"/>
  <c r="FZ18" i="2"/>
  <c r="GA18" i="2"/>
  <c r="GB18" i="2"/>
  <c r="GC18" i="2"/>
  <c r="GD18" i="2"/>
  <c r="GE18" i="2"/>
  <c r="GF18" i="2"/>
  <c r="GG18" i="2"/>
  <c r="GH18" i="2"/>
  <c r="GI18" i="2"/>
  <c r="GJ18" i="2"/>
  <c r="GK18" i="2"/>
  <c r="GL18" i="2"/>
  <c r="GM18" i="2"/>
  <c r="GN18" i="2"/>
  <c r="GO18" i="2"/>
  <c r="GP18" i="2"/>
  <c r="GQ18" i="2"/>
  <c r="GR18" i="2"/>
  <c r="GS18" i="2"/>
  <c r="HY65" i="2"/>
  <c r="HZ65" i="2"/>
  <c r="HR92" i="2"/>
  <c r="HQ92" i="2"/>
  <c r="HP92" i="2"/>
  <c r="HO92" i="2"/>
  <c r="HN92" i="2"/>
  <c r="HM92" i="2"/>
  <c r="HL92" i="2"/>
  <c r="HK92" i="2"/>
  <c r="HJ92" i="2"/>
  <c r="HI92" i="2"/>
  <c r="HH92" i="2"/>
  <c r="HG92" i="2"/>
  <c r="HF92" i="2"/>
  <c r="HE92" i="2"/>
  <c r="HD92" i="2"/>
  <c r="HC92" i="2"/>
  <c r="HB92" i="2"/>
  <c r="HA92" i="2"/>
  <c r="GZ92" i="2"/>
  <c r="GY92" i="2"/>
  <c r="GX92" i="2"/>
  <c r="GW92" i="2"/>
  <c r="GV92" i="2"/>
  <c r="GU92" i="2"/>
  <c r="DZ92" i="2"/>
  <c r="DY92" i="2"/>
  <c r="DX92" i="2"/>
  <c r="DW92" i="2"/>
  <c r="DV92" i="2"/>
  <c r="DU92" i="2"/>
  <c r="DT92" i="2"/>
  <c r="DS92" i="2"/>
  <c r="DR92" i="2"/>
  <c r="DQ92" i="2"/>
  <c r="EE108" i="2"/>
  <c r="ED108" i="2"/>
  <c r="EC108" i="2"/>
  <c r="EB108" i="2"/>
  <c r="EA108" i="2"/>
  <c r="DZ108" i="2"/>
  <c r="DY108" i="2"/>
  <c r="DX108" i="2"/>
  <c r="DW108" i="2"/>
  <c r="DV108" i="2"/>
  <c r="DU108" i="2"/>
  <c r="DT108" i="2"/>
  <c r="DS108" i="2"/>
  <c r="DR108" i="2"/>
  <c r="DQ108" i="2"/>
  <c r="EI78" i="2" l="1"/>
  <c r="EJ78" i="2"/>
  <c r="EK78" i="2"/>
  <c r="EL78" i="2"/>
  <c r="EM78" i="2"/>
  <c r="EN78" i="2"/>
  <c r="EO78" i="2"/>
  <c r="EP78" i="2"/>
  <c r="EQ78" i="2"/>
  <c r="ER78" i="2"/>
  <c r="ES78" i="2"/>
  <c r="ET78" i="2"/>
  <c r="EU78" i="2"/>
  <c r="EV78" i="2"/>
  <c r="EW78" i="2"/>
  <c r="EX78" i="2"/>
  <c r="EY78" i="2"/>
  <c r="EZ78" i="2"/>
  <c r="FA78" i="2"/>
  <c r="FB78" i="2"/>
  <c r="FC78" i="2"/>
  <c r="FD78" i="2"/>
  <c r="FE78" i="2"/>
  <c r="FF78" i="2"/>
  <c r="FG78" i="2"/>
  <c r="FH78" i="2"/>
  <c r="FI78" i="2"/>
  <c r="FJ78" i="2"/>
  <c r="FK78" i="2"/>
  <c r="FL78" i="2"/>
  <c r="FM78" i="2"/>
  <c r="FN78" i="2"/>
  <c r="FO78" i="2"/>
  <c r="FP78" i="2"/>
  <c r="FQ78" i="2"/>
  <c r="FR78" i="2"/>
  <c r="FS78" i="2"/>
  <c r="FT78" i="2"/>
  <c r="FU78" i="2"/>
  <c r="FV78" i="2"/>
  <c r="FW78" i="2"/>
  <c r="FX78" i="2"/>
  <c r="FY78" i="2"/>
  <c r="FZ78" i="2"/>
  <c r="GA78" i="2"/>
  <c r="GB78" i="2"/>
  <c r="GC78" i="2"/>
  <c r="GD78" i="2"/>
  <c r="GE78" i="2"/>
  <c r="GF78" i="2"/>
  <c r="GG78" i="2"/>
  <c r="GH78" i="2"/>
  <c r="GI78" i="2"/>
  <c r="GJ78" i="2"/>
  <c r="GK78" i="2"/>
  <c r="GL78" i="2"/>
  <c r="GM78" i="2"/>
  <c r="GN78" i="2"/>
  <c r="GO78" i="2"/>
  <c r="GP78" i="2"/>
  <c r="GQ78" i="2"/>
  <c r="GR78" i="2"/>
  <c r="GS78" i="2"/>
  <c r="GT78" i="2"/>
  <c r="GU78" i="2"/>
  <c r="GV78" i="2"/>
  <c r="GW78" i="2"/>
  <c r="GX78" i="2"/>
  <c r="GY78" i="2"/>
  <c r="GZ78" i="2"/>
  <c r="HA78" i="2"/>
  <c r="HB78" i="2"/>
  <c r="HC78" i="2"/>
  <c r="HD78" i="2"/>
  <c r="HE78" i="2"/>
  <c r="HF78" i="2"/>
  <c r="HG78" i="2"/>
  <c r="HH78" i="2"/>
  <c r="HI78" i="2"/>
  <c r="HJ78" i="2"/>
  <c r="HK78" i="2"/>
  <c r="HL78" i="2"/>
  <c r="HM78" i="2"/>
  <c r="HN78" i="2"/>
  <c r="HO78" i="2"/>
  <c r="HP78" i="2"/>
  <c r="HQ78" i="2"/>
  <c r="HR78" i="2"/>
  <c r="HS78" i="2"/>
  <c r="HT78" i="2"/>
  <c r="HU78" i="2"/>
  <c r="HV78" i="2"/>
  <c r="HW78" i="2"/>
  <c r="HX78" i="2"/>
  <c r="HY78" i="2"/>
  <c r="HZ78" i="2"/>
  <c r="IA78" i="2"/>
  <c r="IB78" i="2"/>
  <c r="IC78" i="2"/>
  <c r="ID78" i="2"/>
  <c r="IE78" i="2"/>
  <c r="IF78" i="2"/>
  <c r="DL78" i="2"/>
  <c r="DH59" i="2" l="1"/>
  <c r="DI59" i="2"/>
  <c r="DJ59" i="2"/>
  <c r="DK59" i="2"/>
  <c r="DL59" i="2"/>
  <c r="DM59" i="2"/>
  <c r="DN59" i="2"/>
  <c r="DO59" i="2"/>
  <c r="DP59" i="2"/>
  <c r="DQ59" i="2"/>
  <c r="DR59" i="2"/>
  <c r="DS59" i="2"/>
  <c r="DT59" i="2"/>
  <c r="DU59" i="2"/>
  <c r="DV59" i="2"/>
  <c r="DW59" i="2"/>
  <c r="DX59" i="2"/>
  <c r="DY59" i="2"/>
  <c r="DZ59" i="2"/>
  <c r="EA59" i="2"/>
  <c r="EB59" i="2"/>
  <c r="EC59" i="2"/>
  <c r="ED59" i="2"/>
  <c r="EE59" i="2"/>
  <c r="EF59" i="2"/>
  <c r="EG59" i="2"/>
  <c r="EH59" i="2"/>
  <c r="EI59" i="2"/>
  <c r="EJ59" i="2"/>
  <c r="EK59" i="2"/>
  <c r="EL59" i="2"/>
  <c r="EM59" i="2"/>
  <c r="EN59" i="2"/>
  <c r="EO59" i="2"/>
  <c r="EP59" i="2"/>
  <c r="EQ59" i="2"/>
  <c r="ER59" i="2"/>
  <c r="ES59" i="2"/>
  <c r="ET59" i="2"/>
  <c r="EU59" i="2"/>
  <c r="EV59" i="2"/>
  <c r="EW59" i="2"/>
  <c r="EX59" i="2"/>
  <c r="EY59" i="2"/>
  <c r="EZ59" i="2"/>
  <c r="FA59" i="2"/>
  <c r="FB59" i="2"/>
  <c r="FC59" i="2"/>
  <c r="FD59" i="2"/>
  <c r="FE59" i="2"/>
  <c r="FF59" i="2"/>
  <c r="FG59" i="2"/>
  <c r="FH59" i="2"/>
  <c r="FI59" i="2"/>
  <c r="FJ59" i="2"/>
  <c r="FK59" i="2"/>
  <c r="FL59" i="2"/>
  <c r="FM59" i="2"/>
  <c r="FN59" i="2"/>
  <c r="FO59" i="2"/>
  <c r="FP59" i="2"/>
  <c r="FQ59" i="2"/>
  <c r="FR59" i="2"/>
  <c r="FS59" i="2"/>
  <c r="FT59" i="2"/>
  <c r="FU59" i="2"/>
  <c r="FV59" i="2"/>
  <c r="FW59" i="2"/>
  <c r="FX59" i="2"/>
  <c r="FY59" i="2"/>
  <c r="FZ59" i="2"/>
  <c r="GA59" i="2"/>
  <c r="GB59" i="2"/>
  <c r="GC59" i="2"/>
  <c r="GD59" i="2"/>
  <c r="GE59" i="2"/>
  <c r="GF59" i="2"/>
  <c r="GG59" i="2"/>
  <c r="GH59" i="2"/>
  <c r="GI59" i="2"/>
  <c r="GJ59" i="2"/>
  <c r="GK59" i="2"/>
  <c r="GL59" i="2"/>
  <c r="GM59" i="2"/>
  <c r="GN59" i="2"/>
  <c r="GO59" i="2"/>
  <c r="GP59" i="2"/>
  <c r="GQ59" i="2"/>
  <c r="GR59" i="2"/>
  <c r="GS59" i="2"/>
  <c r="GT59" i="2"/>
  <c r="GU59" i="2"/>
  <c r="GV59" i="2"/>
  <c r="GW59" i="2"/>
  <c r="GX59" i="2"/>
  <c r="GY59" i="2"/>
  <c r="GZ59" i="2"/>
  <c r="HA59" i="2"/>
  <c r="HB59" i="2"/>
  <c r="HC59" i="2"/>
  <c r="HD59" i="2"/>
  <c r="HE59" i="2"/>
  <c r="HF59" i="2"/>
  <c r="HG59" i="2"/>
  <c r="HH59" i="2"/>
  <c r="HI59" i="2"/>
  <c r="HJ59" i="2"/>
  <c r="HK59" i="2"/>
  <c r="HL59" i="2"/>
  <c r="HM59" i="2"/>
  <c r="HN59" i="2"/>
  <c r="HO59" i="2"/>
  <c r="HP59" i="2"/>
  <c r="HQ59" i="2"/>
  <c r="HR59" i="2"/>
  <c r="HS59" i="2"/>
  <c r="HT59" i="2"/>
  <c r="HU59" i="2"/>
  <c r="HV59" i="2"/>
  <c r="HW59" i="2"/>
  <c r="HX59" i="2"/>
  <c r="HY59" i="2"/>
  <c r="HZ59" i="2"/>
  <c r="IA59" i="2"/>
  <c r="IB59" i="2"/>
  <c r="IC59" i="2"/>
  <c r="ID59" i="2"/>
  <c r="IE59" i="2"/>
  <c r="IF59" i="2"/>
  <c r="DG59" i="2"/>
  <c r="DH35" i="2"/>
  <c r="DI35" i="2"/>
  <c r="DJ35" i="2"/>
  <c r="DK35" i="2"/>
  <c r="DL35" i="2"/>
  <c r="DM35" i="2"/>
  <c r="DN35" i="2"/>
  <c r="DO35" i="2"/>
  <c r="DP35" i="2"/>
  <c r="DQ35" i="2"/>
  <c r="DR35" i="2"/>
  <c r="DS35" i="2"/>
  <c r="DT35" i="2"/>
  <c r="DU35" i="2"/>
  <c r="DV35" i="2"/>
  <c r="DW35" i="2"/>
  <c r="DX35" i="2"/>
  <c r="DY35" i="2"/>
  <c r="DZ35" i="2"/>
  <c r="EA35" i="2"/>
  <c r="EB35" i="2"/>
  <c r="EC35" i="2"/>
  <c r="ED35" i="2"/>
  <c r="EE35" i="2"/>
  <c r="DG35" i="2"/>
  <c r="IA65" i="2"/>
  <c r="DG18" i="2" l="1"/>
  <c r="DH18" i="2"/>
  <c r="DI18" i="2"/>
  <c r="DJ18" i="2"/>
  <c r="DK18" i="2"/>
  <c r="DL18" i="2"/>
  <c r="DM18" i="2"/>
  <c r="DN18" i="2"/>
  <c r="DO18" i="2"/>
  <c r="DP18" i="2"/>
  <c r="DQ18" i="2"/>
  <c r="DF18" i="2"/>
  <c r="CH112" i="2"/>
  <c r="CH53" i="2"/>
  <c r="CI44" i="2" l="1"/>
  <c r="CJ44" i="2"/>
  <c r="CK44" i="2"/>
  <c r="CL44" i="2"/>
  <c r="CM44" i="2"/>
  <c r="CN44" i="2"/>
  <c r="CO44" i="2"/>
  <c r="CP44" i="2"/>
  <c r="CQ44" i="2"/>
  <c r="CR44" i="2"/>
  <c r="CS44" i="2"/>
  <c r="CT44" i="2"/>
  <c r="CU44" i="2"/>
  <c r="CV44" i="2"/>
  <c r="CW44" i="2"/>
  <c r="CX44" i="2"/>
  <c r="CY44" i="2"/>
  <c r="CZ44" i="2"/>
  <c r="DA44" i="2"/>
  <c r="DB44" i="2"/>
  <c r="DC44" i="2"/>
  <c r="DD44" i="2"/>
  <c r="DE44" i="2"/>
  <c r="DF44" i="2"/>
  <c r="DG44" i="2"/>
  <c r="DH44" i="2"/>
  <c r="DI44" i="2"/>
  <c r="DJ44" i="2"/>
  <c r="DK44" i="2"/>
  <c r="DL44" i="2"/>
  <c r="DM44" i="2"/>
  <c r="DN44" i="2"/>
  <c r="DO44" i="2"/>
  <c r="DP44" i="2"/>
  <c r="DQ44" i="2"/>
  <c r="DR44" i="2"/>
  <c r="DS44" i="2"/>
  <c r="DT44" i="2"/>
  <c r="DU44" i="2"/>
  <c r="DV44" i="2"/>
  <c r="DW44" i="2"/>
  <c r="DX44" i="2"/>
  <c r="DY44" i="2"/>
  <c r="DZ44" i="2"/>
  <c r="EA44" i="2"/>
  <c r="EB44" i="2"/>
  <c r="EC44" i="2"/>
  <c r="ED44" i="2"/>
  <c r="EE44" i="2"/>
  <c r="EF44" i="2"/>
  <c r="EG44" i="2"/>
  <c r="EH44" i="2"/>
  <c r="EI44" i="2"/>
  <c r="EJ44" i="2"/>
  <c r="EK44" i="2"/>
  <c r="EL44" i="2"/>
  <c r="EM44" i="2"/>
  <c r="EN44" i="2"/>
  <c r="EO44" i="2"/>
  <c r="EP44" i="2"/>
  <c r="EQ44" i="2"/>
  <c r="ER44" i="2"/>
  <c r="ES44" i="2"/>
  <c r="ET44" i="2"/>
  <c r="EU44" i="2"/>
  <c r="EV44" i="2"/>
  <c r="EW44" i="2"/>
  <c r="EX44" i="2"/>
  <c r="EY44" i="2"/>
  <c r="EZ44" i="2"/>
  <c r="FA44" i="2"/>
  <c r="FB44" i="2"/>
  <c r="FC44" i="2"/>
  <c r="FD44" i="2"/>
  <c r="FE44" i="2"/>
  <c r="FF44" i="2"/>
  <c r="FG44" i="2"/>
  <c r="FH44" i="2"/>
  <c r="FI44" i="2"/>
  <c r="FJ44" i="2"/>
  <c r="FK44" i="2"/>
  <c r="FL44" i="2"/>
  <c r="FM44" i="2"/>
  <c r="FN44" i="2"/>
  <c r="FO44" i="2"/>
  <c r="FP44" i="2"/>
  <c r="FQ44" i="2"/>
  <c r="FR44" i="2"/>
  <c r="FS44" i="2"/>
  <c r="FT44" i="2"/>
  <c r="FU44" i="2"/>
  <c r="FV44" i="2"/>
  <c r="FW44" i="2"/>
  <c r="FX44" i="2"/>
  <c r="FY44" i="2"/>
  <c r="FZ44" i="2"/>
  <c r="GA44" i="2"/>
  <c r="GB44" i="2"/>
  <c r="GC44" i="2"/>
  <c r="GD44" i="2"/>
  <c r="GE44" i="2"/>
  <c r="GF44" i="2"/>
  <c r="GG44" i="2"/>
  <c r="GH44" i="2"/>
  <c r="GI44" i="2"/>
  <c r="GJ44" i="2"/>
  <c r="GK44" i="2"/>
  <c r="GL44" i="2"/>
  <c r="GM44" i="2"/>
  <c r="GN44" i="2"/>
  <c r="GO44" i="2"/>
  <c r="GP44" i="2"/>
  <c r="GQ44" i="2"/>
  <c r="GR44" i="2"/>
  <c r="GS44" i="2"/>
  <c r="GT44" i="2"/>
  <c r="GU44" i="2"/>
  <c r="GV44" i="2"/>
  <c r="GW44" i="2"/>
  <c r="GX44" i="2"/>
  <c r="GY44" i="2"/>
  <c r="GZ44" i="2"/>
  <c r="HA44" i="2"/>
  <c r="HB44" i="2"/>
  <c r="HC44" i="2"/>
  <c r="HD44" i="2"/>
  <c r="HE44" i="2"/>
  <c r="HF44" i="2"/>
  <c r="HG44" i="2"/>
  <c r="HH44" i="2"/>
  <c r="HI44" i="2"/>
  <c r="HJ44" i="2"/>
  <c r="HK44" i="2"/>
  <c r="HL44" i="2"/>
  <c r="HM44" i="2"/>
  <c r="HN44" i="2"/>
  <c r="HO44" i="2"/>
  <c r="HP44" i="2"/>
  <c r="HQ44" i="2"/>
  <c r="HR44" i="2"/>
  <c r="HS44" i="2"/>
  <c r="HT44" i="2"/>
  <c r="HU44" i="2"/>
  <c r="HV44" i="2"/>
  <c r="HW44" i="2"/>
  <c r="HX44" i="2"/>
  <c r="HY44" i="2"/>
  <c r="HZ44" i="2"/>
  <c r="IA44" i="2"/>
  <c r="IB44" i="2"/>
  <c r="IC44" i="2"/>
  <c r="ID44" i="2"/>
  <c r="IE44" i="2"/>
  <c r="IF44" i="2"/>
  <c r="CH44" i="2"/>
  <c r="CH78" i="2"/>
  <c r="CI88" i="2" l="1"/>
  <c r="CJ88" i="2"/>
  <c r="CK88" i="2"/>
  <c r="CL88" i="2"/>
  <c r="CM88" i="2"/>
  <c r="CN88" i="2"/>
  <c r="CO88" i="2"/>
  <c r="CP88" i="2"/>
  <c r="CQ88" i="2"/>
  <c r="CR88" i="2"/>
  <c r="CS88" i="2"/>
  <c r="CT88" i="2"/>
  <c r="CU88" i="2"/>
  <c r="CV88" i="2"/>
  <c r="CW88" i="2"/>
  <c r="CX88" i="2"/>
  <c r="CY88" i="2"/>
  <c r="CZ88" i="2"/>
  <c r="DA88" i="2"/>
  <c r="DB88" i="2"/>
  <c r="DC88" i="2"/>
  <c r="DD88" i="2"/>
  <c r="DE88" i="2"/>
  <c r="DF88" i="2"/>
  <c r="DG88" i="2"/>
  <c r="DH88" i="2"/>
  <c r="DI88" i="2"/>
  <c r="DJ88" i="2"/>
  <c r="DK88" i="2"/>
  <c r="DL88" i="2"/>
  <c r="DM88" i="2"/>
  <c r="DN88" i="2"/>
  <c r="DO88" i="2"/>
  <c r="DP88" i="2"/>
  <c r="DQ88" i="2"/>
  <c r="DR88" i="2"/>
  <c r="DS88" i="2"/>
  <c r="DT88" i="2"/>
  <c r="DU88" i="2"/>
  <c r="CH88" i="2"/>
  <c r="CI74" i="2"/>
  <c r="CJ74" i="2"/>
  <c r="CK74" i="2"/>
  <c r="CL74" i="2"/>
  <c r="CM74" i="2"/>
  <c r="CN74" i="2"/>
  <c r="CO74" i="2"/>
  <c r="CP74" i="2"/>
  <c r="CQ74" i="2"/>
  <c r="CR74" i="2"/>
  <c r="CS74" i="2"/>
  <c r="CT74" i="2"/>
  <c r="CU74" i="2"/>
  <c r="CV74" i="2"/>
  <c r="CW74" i="2"/>
  <c r="CX74" i="2"/>
  <c r="CY74" i="2"/>
  <c r="CZ74" i="2"/>
  <c r="DA74" i="2"/>
  <c r="DB74" i="2"/>
  <c r="DC74" i="2"/>
  <c r="DD74" i="2"/>
  <c r="DE74" i="2"/>
  <c r="DF74" i="2"/>
  <c r="DG74" i="2"/>
  <c r="DH74" i="2"/>
  <c r="DI74" i="2"/>
  <c r="DJ74" i="2"/>
  <c r="DK74" i="2"/>
  <c r="DL74" i="2"/>
  <c r="DM74" i="2"/>
  <c r="DN74" i="2"/>
  <c r="DO74" i="2"/>
  <c r="DP74" i="2"/>
  <c r="DQ74" i="2"/>
  <c r="DR74" i="2"/>
  <c r="DS74" i="2"/>
  <c r="DT74" i="2"/>
  <c r="DU74" i="2"/>
  <c r="DV74" i="2"/>
  <c r="DW74" i="2"/>
  <c r="DX74" i="2"/>
  <c r="DY74" i="2"/>
  <c r="DZ74" i="2"/>
  <c r="EA74" i="2"/>
  <c r="EB74" i="2"/>
  <c r="EC74" i="2"/>
  <c r="ED74" i="2"/>
  <c r="EE74" i="2"/>
  <c r="EF74" i="2"/>
  <c r="EG74" i="2"/>
  <c r="EH74" i="2"/>
  <c r="EI74" i="2"/>
  <c r="EJ74" i="2"/>
  <c r="EK74" i="2"/>
  <c r="EL74" i="2"/>
  <c r="EM74" i="2"/>
  <c r="EN74" i="2"/>
  <c r="EO74" i="2"/>
  <c r="EP74" i="2"/>
  <c r="EQ74" i="2"/>
  <c r="ER74" i="2"/>
  <c r="ES74" i="2"/>
  <c r="ET74" i="2"/>
  <c r="CH74" i="2"/>
  <c r="CI108" i="2"/>
  <c r="CJ108" i="2"/>
  <c r="CK108" i="2"/>
  <c r="CL108" i="2"/>
  <c r="CM108" i="2"/>
  <c r="CN108" i="2"/>
  <c r="CO108" i="2"/>
  <c r="CP108" i="2"/>
  <c r="CQ108" i="2"/>
  <c r="CR108" i="2"/>
  <c r="CS108" i="2"/>
  <c r="CT108" i="2"/>
  <c r="CU108" i="2"/>
  <c r="CV108" i="2"/>
  <c r="CW108" i="2"/>
  <c r="CX108" i="2"/>
  <c r="CY108" i="2"/>
  <c r="CZ108" i="2"/>
  <c r="DA108" i="2"/>
  <c r="DB108" i="2"/>
  <c r="DC108" i="2"/>
  <c r="DD108" i="2"/>
  <c r="DE108" i="2"/>
  <c r="DF108" i="2"/>
  <c r="DG108" i="2"/>
  <c r="DH108" i="2"/>
  <c r="DI108" i="2"/>
  <c r="DJ108" i="2"/>
  <c r="DK108" i="2"/>
  <c r="DL108" i="2"/>
  <c r="DM108" i="2"/>
  <c r="DN108" i="2"/>
  <c r="DO108" i="2"/>
  <c r="DP108" i="2"/>
  <c r="CH108" i="2"/>
  <c r="BY12" i="2"/>
  <c r="BZ12" i="2"/>
  <c r="CA12" i="2"/>
  <c r="CB12" i="2"/>
  <c r="CC12" i="2"/>
  <c r="CD12" i="2"/>
  <c r="CE12" i="2"/>
  <c r="CF12" i="2"/>
  <c r="CG12" i="2"/>
  <c r="CH12" i="2"/>
  <c r="CI12" i="2"/>
  <c r="CJ12" i="2"/>
  <c r="CK12" i="2"/>
  <c r="CL12" i="2"/>
  <c r="CM12" i="2"/>
  <c r="CN12" i="2"/>
  <c r="CO12" i="2"/>
  <c r="CP12" i="2"/>
  <c r="CQ12" i="2"/>
  <c r="CR12" i="2"/>
  <c r="CS12" i="2"/>
  <c r="CT12" i="2"/>
  <c r="CU12" i="2"/>
  <c r="CV12" i="2"/>
  <c r="CW12" i="2"/>
  <c r="CX12" i="2"/>
  <c r="CY12" i="2"/>
  <c r="CZ12" i="2"/>
  <c r="DA12" i="2"/>
  <c r="DB12" i="2"/>
  <c r="DC12" i="2"/>
  <c r="DD12" i="2"/>
  <c r="DE12" i="2"/>
  <c r="DF12" i="2"/>
  <c r="DG12" i="2"/>
  <c r="DH12" i="2"/>
  <c r="DI12" i="2"/>
  <c r="DJ12" i="2"/>
  <c r="DK12" i="2"/>
  <c r="DL12" i="2"/>
  <c r="DM12" i="2"/>
  <c r="DN12" i="2"/>
  <c r="DO12" i="2"/>
  <c r="DP12" i="2"/>
  <c r="DQ12" i="2"/>
  <c r="DR12" i="2"/>
  <c r="DS12" i="2"/>
  <c r="DT12" i="2"/>
  <c r="DU12" i="2"/>
  <c r="DV12" i="2"/>
  <c r="DW12" i="2"/>
  <c r="DX12" i="2"/>
  <c r="DY12" i="2"/>
  <c r="DZ12" i="2"/>
  <c r="EA12" i="2"/>
  <c r="EB12" i="2"/>
  <c r="EC12" i="2"/>
  <c r="ED12" i="2"/>
  <c r="EE12" i="2"/>
  <c r="EF12" i="2"/>
  <c r="EG12" i="2"/>
  <c r="EH12" i="2"/>
  <c r="EI12" i="2"/>
  <c r="EJ12" i="2"/>
  <c r="EK12" i="2"/>
  <c r="EL12" i="2"/>
  <c r="EM12" i="2"/>
  <c r="EN12" i="2"/>
  <c r="EO12" i="2"/>
  <c r="EP12" i="2"/>
  <c r="EQ12" i="2"/>
  <c r="ER12" i="2"/>
  <c r="ES12" i="2"/>
  <c r="ET12" i="2"/>
  <c r="EU12" i="2"/>
  <c r="EV12" i="2"/>
  <c r="EW12" i="2"/>
  <c r="EX12" i="2"/>
  <c r="EY12" i="2"/>
  <c r="EZ12" i="2"/>
  <c r="FA12" i="2"/>
  <c r="FB12" i="2"/>
  <c r="FC12" i="2"/>
  <c r="FD12" i="2"/>
  <c r="FE12" i="2"/>
  <c r="FF12" i="2"/>
  <c r="FG12" i="2"/>
  <c r="FH12" i="2"/>
  <c r="FI12" i="2"/>
  <c r="FJ12" i="2"/>
  <c r="FK12" i="2"/>
  <c r="FL12" i="2"/>
  <c r="FM12" i="2"/>
  <c r="FN12" i="2"/>
  <c r="FO12" i="2"/>
  <c r="FP12" i="2"/>
  <c r="FQ12" i="2"/>
  <c r="BX12" i="2"/>
  <c r="CG88" i="2" l="1"/>
  <c r="BY74" i="2" l="1"/>
  <c r="BZ74" i="2"/>
  <c r="CA74" i="2"/>
  <c r="CB74" i="2"/>
  <c r="CC74" i="2"/>
  <c r="CD74" i="2"/>
  <c r="CE74" i="2"/>
  <c r="CF74" i="2"/>
  <c r="CG74" i="2"/>
  <c r="BX74" i="2"/>
  <c r="BT65" i="2" l="1"/>
  <c r="BU65" i="2"/>
  <c r="BV65" i="2"/>
  <c r="BW65" i="2"/>
  <c r="BX65" i="2"/>
  <c r="BY65" i="2"/>
  <c r="BZ65" i="2"/>
  <c r="CA65" i="2"/>
  <c r="CB65" i="2"/>
  <c r="CC65" i="2"/>
  <c r="CD65" i="2"/>
  <c r="CE65" i="2"/>
  <c r="CF65" i="2"/>
  <c r="CG65" i="2"/>
  <c r="CH65" i="2"/>
  <c r="CI65" i="2"/>
  <c r="CJ65" i="2"/>
  <c r="CK65" i="2"/>
  <c r="CL65" i="2"/>
  <c r="CM65" i="2"/>
  <c r="CN65" i="2"/>
  <c r="CO65" i="2"/>
  <c r="CP65" i="2"/>
  <c r="CQ65" i="2"/>
  <c r="CR65" i="2"/>
  <c r="CS65" i="2"/>
  <c r="CT65" i="2"/>
  <c r="CU65" i="2"/>
  <c r="CV65" i="2"/>
  <c r="CW65" i="2"/>
  <c r="CX65" i="2"/>
  <c r="CY65" i="2"/>
  <c r="CZ65" i="2"/>
  <c r="DA65" i="2"/>
  <c r="DB65" i="2"/>
  <c r="DC65" i="2"/>
  <c r="DD65" i="2"/>
  <c r="DE65" i="2"/>
  <c r="DF65" i="2"/>
  <c r="DG65" i="2"/>
  <c r="DH65" i="2"/>
  <c r="DI65" i="2"/>
  <c r="DJ65" i="2"/>
  <c r="DK65" i="2"/>
  <c r="DL65" i="2"/>
  <c r="DM65" i="2"/>
  <c r="DN65" i="2"/>
  <c r="DO65" i="2"/>
  <c r="DP65" i="2"/>
  <c r="BS65" i="2"/>
  <c r="BT35" i="2"/>
  <c r="BU35" i="2"/>
  <c r="BV35" i="2"/>
  <c r="BW35" i="2"/>
  <c r="BX35" i="2"/>
  <c r="BY35" i="2"/>
  <c r="BZ35" i="2"/>
  <c r="CA35" i="2"/>
  <c r="CB35" i="2"/>
  <c r="CC35" i="2"/>
  <c r="CD35" i="2"/>
  <c r="CE35" i="2"/>
  <c r="CF35" i="2"/>
  <c r="CG35" i="2"/>
  <c r="CH35" i="2"/>
  <c r="CI35" i="2"/>
  <c r="CJ35" i="2"/>
  <c r="CK35" i="2"/>
  <c r="CL35" i="2"/>
  <c r="CM35" i="2"/>
  <c r="CN35" i="2"/>
  <c r="CO35" i="2"/>
  <c r="CP35" i="2"/>
  <c r="CQ35" i="2"/>
  <c r="CR35" i="2"/>
  <c r="CS35" i="2"/>
  <c r="CT35" i="2"/>
  <c r="CU35" i="2"/>
  <c r="CV35" i="2"/>
  <c r="CW35" i="2"/>
  <c r="CX35" i="2"/>
  <c r="CY35" i="2"/>
  <c r="CZ35" i="2"/>
  <c r="DA35" i="2"/>
  <c r="DB35" i="2"/>
  <c r="DC35" i="2"/>
  <c r="DD35" i="2"/>
  <c r="DE35" i="2"/>
  <c r="DF35" i="2"/>
  <c r="BS35" i="2"/>
  <c r="BO108" i="2" l="1"/>
  <c r="BP108" i="2"/>
  <c r="BQ108" i="2"/>
  <c r="BR108" i="2"/>
  <c r="BS108" i="2"/>
  <c r="BT108" i="2"/>
  <c r="BU108" i="2"/>
  <c r="BV108" i="2"/>
  <c r="BW108" i="2"/>
  <c r="BX108" i="2"/>
  <c r="BY108" i="2"/>
  <c r="BZ108" i="2"/>
  <c r="CA108" i="2"/>
  <c r="CB108" i="2"/>
  <c r="CC108" i="2"/>
  <c r="CD108" i="2"/>
  <c r="CE108" i="2"/>
  <c r="CF108" i="2"/>
  <c r="CG108" i="2"/>
  <c r="BN108" i="2"/>
  <c r="BE12" i="2" l="1"/>
  <c r="BF12" i="2"/>
  <c r="BG12" i="2"/>
  <c r="BH12" i="2"/>
  <c r="BI12" i="2"/>
  <c r="BJ12" i="2"/>
  <c r="BK12" i="2"/>
  <c r="BL12" i="2"/>
  <c r="BM12" i="2"/>
  <c r="BN12" i="2"/>
  <c r="BO12" i="2"/>
  <c r="BP12" i="2"/>
  <c r="BQ12" i="2"/>
  <c r="BR12" i="2"/>
  <c r="BS12" i="2"/>
  <c r="BT12" i="2"/>
  <c r="BU12" i="2"/>
  <c r="BV12" i="2"/>
  <c r="BW12" i="2"/>
  <c r="BD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F112" i="2"/>
  <c r="G112" i="2"/>
  <c r="H112" i="2"/>
  <c r="I112" i="2"/>
  <c r="J112" i="2"/>
  <c r="K112" i="2"/>
  <c r="L112" i="2"/>
  <c r="M112" i="2"/>
  <c r="N112" i="2"/>
  <c r="O112" i="2"/>
  <c r="P112" i="2"/>
  <c r="Q112" i="2"/>
  <c r="R112" i="2"/>
  <c r="S112" i="2"/>
  <c r="T112" i="2"/>
  <c r="U112" i="2"/>
  <c r="V112" i="2"/>
  <c r="W112" i="2"/>
  <c r="X112" i="2"/>
  <c r="Y112" i="2"/>
  <c r="Z112" i="2"/>
  <c r="AA112" i="2"/>
  <c r="AB112" i="2"/>
  <c r="AC112" i="2"/>
  <c r="AD112" i="2"/>
  <c r="AE112" i="2"/>
  <c r="AF112" i="2"/>
  <c r="AG112" i="2"/>
  <c r="AH112" i="2"/>
  <c r="AI112" i="2"/>
  <c r="AJ112" i="2"/>
  <c r="AK112" i="2"/>
  <c r="AL112" i="2"/>
  <c r="AM112" i="2"/>
  <c r="AN112" i="2"/>
  <c r="AO112" i="2"/>
  <c r="AP112" i="2"/>
  <c r="AQ112" i="2"/>
  <c r="AR112" i="2"/>
  <c r="AS112" i="2"/>
  <c r="AT112" i="2"/>
  <c r="AU112" i="2"/>
  <c r="AV112" i="2"/>
  <c r="AW112" i="2"/>
  <c r="AX112" i="2"/>
  <c r="AY112" i="2"/>
  <c r="AZ112" i="2"/>
  <c r="BA112" i="2"/>
  <c r="BB112" i="2"/>
  <c r="BC112" i="2"/>
  <c r="BD112" i="2"/>
  <c r="BE112" i="2"/>
  <c r="BF112" i="2"/>
  <c r="BG112" i="2"/>
  <c r="BH112" i="2"/>
  <c r="BI112" i="2"/>
  <c r="BJ112" i="2"/>
  <c r="BK112" i="2"/>
  <c r="BL112" i="2"/>
  <c r="BM112" i="2"/>
  <c r="BN112" i="2"/>
  <c r="BO112" i="2"/>
  <c r="BP112" i="2"/>
  <c r="BQ112" i="2"/>
  <c r="BR112" i="2"/>
  <c r="BS112" i="2"/>
  <c r="BT112" i="2"/>
  <c r="BU112" i="2"/>
  <c r="BV112" i="2"/>
  <c r="BW112" i="2"/>
  <c r="BX112" i="2"/>
  <c r="BY112" i="2"/>
  <c r="BZ112" i="2"/>
  <c r="CA112" i="2"/>
  <c r="CB112" i="2"/>
  <c r="CC112" i="2"/>
  <c r="CD112" i="2"/>
  <c r="CE112" i="2"/>
  <c r="CF112" i="2"/>
  <c r="CG112" i="2"/>
  <c r="CI112" i="2"/>
  <c r="CJ112" i="2"/>
  <c r="CK112" i="2"/>
  <c r="CL112" i="2"/>
  <c r="CM112" i="2"/>
  <c r="CN112" i="2"/>
  <c r="CO112" i="2"/>
  <c r="CP112" i="2"/>
  <c r="CQ112" i="2"/>
  <c r="CR112" i="2"/>
  <c r="CS112" i="2"/>
  <c r="CT112" i="2"/>
  <c r="CU112" i="2"/>
  <c r="CV112" i="2"/>
  <c r="CW112" i="2"/>
  <c r="CX112" i="2"/>
  <c r="CY112" i="2"/>
  <c r="CZ112" i="2"/>
  <c r="DA112" i="2"/>
  <c r="DB112" i="2"/>
  <c r="DC112" i="2"/>
  <c r="DD112" i="2"/>
  <c r="DE112" i="2"/>
  <c r="DF112" i="2"/>
  <c r="DG112" i="2"/>
  <c r="DH112" i="2"/>
  <c r="DI112" i="2"/>
  <c r="DJ112" i="2"/>
  <c r="DK112" i="2"/>
  <c r="DL112" i="2"/>
  <c r="DM112" i="2"/>
  <c r="DN112" i="2"/>
  <c r="DO112" i="2"/>
  <c r="DP112" i="2"/>
  <c r="DQ112" i="2"/>
  <c r="DR112" i="2"/>
  <c r="DS112" i="2"/>
  <c r="DT112" i="2"/>
  <c r="DU112" i="2"/>
  <c r="DV112" i="2"/>
  <c r="DW112" i="2"/>
  <c r="DX112" i="2"/>
  <c r="DY112" i="2"/>
  <c r="DZ112" i="2"/>
  <c r="EA112" i="2"/>
  <c r="EB112" i="2"/>
  <c r="EC112" i="2"/>
  <c r="ED112" i="2"/>
  <c r="EE112" i="2"/>
  <c r="EF112" i="2"/>
  <c r="EG112" i="2"/>
  <c r="EH112" i="2"/>
  <c r="EI112" i="2"/>
  <c r="EJ112" i="2"/>
  <c r="EK112" i="2"/>
  <c r="EL112" i="2"/>
  <c r="EM112" i="2"/>
  <c r="EN112" i="2"/>
  <c r="EO112" i="2"/>
  <c r="EP112" i="2"/>
  <c r="EQ112" i="2"/>
  <c r="ER112" i="2"/>
  <c r="ES112" i="2"/>
  <c r="ET112" i="2"/>
  <c r="AP44" i="2"/>
  <c r="AQ44" i="2"/>
  <c r="AR44" i="2"/>
  <c r="AS44" i="2"/>
  <c r="AT44" i="2"/>
  <c r="AU44" i="2"/>
  <c r="AV44" i="2"/>
  <c r="AW44" i="2"/>
  <c r="AX44" i="2"/>
  <c r="AY44" i="2"/>
  <c r="AZ44" i="2"/>
  <c r="BA44" i="2"/>
  <c r="BB44" i="2"/>
  <c r="BC44" i="2"/>
  <c r="BD44" i="2"/>
  <c r="BE44" i="2"/>
  <c r="BF44" i="2"/>
  <c r="BG44" i="2"/>
  <c r="BH44" i="2"/>
  <c r="BI44" i="2"/>
  <c r="BJ44" i="2"/>
  <c r="BK44" i="2"/>
  <c r="BL44" i="2"/>
  <c r="BM44" i="2"/>
  <c r="BN44" i="2"/>
  <c r="BO44" i="2"/>
  <c r="BP44" i="2"/>
  <c r="BQ44" i="2"/>
  <c r="BR44" i="2"/>
  <c r="BS44" i="2"/>
  <c r="BT44" i="2"/>
  <c r="BU44" i="2"/>
  <c r="BV44" i="2"/>
  <c r="BW44" i="2"/>
  <c r="BX44" i="2"/>
  <c r="BY44" i="2"/>
  <c r="BZ44" i="2"/>
  <c r="CA44" i="2"/>
  <c r="CB44" i="2"/>
  <c r="CC44" i="2"/>
  <c r="CD44" i="2"/>
  <c r="CE44" i="2"/>
  <c r="CF44" i="2"/>
  <c r="CG44" i="2"/>
  <c r="AP65" i="2"/>
  <c r="AQ65" i="2"/>
  <c r="AR65" i="2"/>
  <c r="AS65" i="2"/>
  <c r="AT65" i="2"/>
  <c r="AU65" i="2"/>
  <c r="AV65" i="2"/>
  <c r="AW65" i="2"/>
  <c r="AX65" i="2"/>
  <c r="AY65" i="2"/>
  <c r="AZ65" i="2"/>
  <c r="BA65" i="2"/>
  <c r="BB65" i="2"/>
  <c r="BC65" i="2"/>
  <c r="BD65" i="2"/>
  <c r="BE65" i="2"/>
  <c r="BF65" i="2"/>
  <c r="BG65" i="2"/>
  <c r="BH65" i="2"/>
  <c r="BI65" i="2"/>
  <c r="BJ65" i="2"/>
  <c r="BK65" i="2"/>
  <c r="BL65" i="2"/>
  <c r="BM65" i="2"/>
  <c r="BN65" i="2"/>
  <c r="BO65" i="2"/>
  <c r="BP65" i="2"/>
  <c r="BQ65" i="2"/>
  <c r="BR65" i="2"/>
  <c r="IB65" i="2"/>
  <c r="IC65" i="2"/>
  <c r="ID65" i="2"/>
  <c r="IE65" i="2"/>
  <c r="IF65" i="2"/>
  <c r="AO65" i="2"/>
  <c r="AF78" i="2" l="1"/>
  <c r="AG78" i="2"/>
  <c r="AH78" i="2"/>
  <c r="AI78" i="2"/>
  <c r="AJ78" i="2"/>
  <c r="AK78" i="2"/>
  <c r="AL78" i="2"/>
  <c r="AM78" i="2"/>
  <c r="AN78" i="2"/>
  <c r="AO78" i="2"/>
  <c r="AP78" i="2"/>
  <c r="AQ78" i="2"/>
  <c r="AR78" i="2"/>
  <c r="AS78" i="2"/>
  <c r="AT78" i="2"/>
  <c r="AU78" i="2"/>
  <c r="AV78" i="2"/>
  <c r="AW78" i="2"/>
  <c r="AX78" i="2"/>
  <c r="AY78" i="2"/>
  <c r="AZ78" i="2"/>
  <c r="BA78" i="2"/>
  <c r="BB78" i="2"/>
  <c r="BC78" i="2"/>
  <c r="BD78" i="2"/>
  <c r="BE78" i="2"/>
  <c r="BF78" i="2"/>
  <c r="BG78" i="2"/>
  <c r="BH78" i="2"/>
  <c r="BI78" i="2"/>
  <c r="BJ78" i="2"/>
  <c r="BK78" i="2"/>
  <c r="BL78" i="2"/>
  <c r="BM78" i="2"/>
  <c r="BN78" i="2"/>
  <c r="BO78" i="2"/>
  <c r="BP78" i="2"/>
  <c r="BQ78" i="2"/>
  <c r="BR78" i="2"/>
  <c r="BS78" i="2"/>
  <c r="BT78" i="2"/>
  <c r="BU78" i="2"/>
  <c r="BV78" i="2"/>
  <c r="BW78" i="2"/>
  <c r="BX78" i="2"/>
  <c r="BY78" i="2"/>
  <c r="BZ78" i="2"/>
  <c r="CA78" i="2"/>
  <c r="CB78" i="2"/>
  <c r="CC78" i="2"/>
  <c r="CD78" i="2"/>
  <c r="CE78" i="2"/>
  <c r="CF78" i="2"/>
  <c r="CG78" i="2"/>
  <c r="CI78" i="2"/>
  <c r="CJ78" i="2"/>
  <c r="CK78" i="2"/>
  <c r="CL78" i="2"/>
  <c r="CM78" i="2"/>
  <c r="CN78" i="2"/>
  <c r="CO78" i="2"/>
  <c r="CP78" i="2"/>
  <c r="CQ78" i="2"/>
  <c r="CR78" i="2"/>
  <c r="CS78" i="2"/>
  <c r="CT78" i="2"/>
  <c r="CU78" i="2"/>
  <c r="CV78" i="2"/>
  <c r="CW78" i="2"/>
  <c r="CX78" i="2"/>
  <c r="CY78" i="2"/>
  <c r="CZ78" i="2"/>
  <c r="DA78" i="2"/>
  <c r="DB78" i="2"/>
  <c r="DC78" i="2"/>
  <c r="DD78" i="2"/>
  <c r="DE78" i="2"/>
  <c r="DF78" i="2"/>
  <c r="DG78" i="2"/>
  <c r="DH78" i="2"/>
  <c r="DI78" i="2"/>
  <c r="DJ78" i="2"/>
  <c r="DK78" i="2"/>
  <c r="DM78" i="2"/>
  <c r="DN78" i="2"/>
  <c r="DO78" i="2"/>
  <c r="DP78" i="2"/>
  <c r="DQ78" i="2"/>
  <c r="DR78" i="2"/>
  <c r="DS78" i="2"/>
  <c r="DT78" i="2"/>
  <c r="DU78" i="2"/>
  <c r="DV78" i="2"/>
  <c r="DW78" i="2"/>
  <c r="DX78" i="2"/>
  <c r="DY78" i="2"/>
  <c r="DZ78" i="2"/>
  <c r="EA78" i="2"/>
  <c r="EB78" i="2"/>
  <c r="EC78" i="2"/>
  <c r="ED78" i="2"/>
  <c r="EE78" i="2"/>
  <c r="EF78" i="2"/>
  <c r="EG78" i="2"/>
  <c r="EH78" i="2"/>
  <c r="AE78" i="2"/>
  <c r="AF59" i="2"/>
  <c r="AG59" i="2"/>
  <c r="AH59" i="2"/>
  <c r="AI59" i="2"/>
  <c r="AJ59" i="2"/>
  <c r="AK59" i="2"/>
  <c r="AL59" i="2"/>
  <c r="AM59" i="2"/>
  <c r="AN59" i="2"/>
  <c r="AO59" i="2"/>
  <c r="AP59" i="2"/>
  <c r="AQ59" i="2"/>
  <c r="AR59" i="2"/>
  <c r="AS59" i="2"/>
  <c r="AT59" i="2"/>
  <c r="AU59" i="2"/>
  <c r="AV59" i="2"/>
  <c r="AW59" i="2"/>
  <c r="AX59" i="2"/>
  <c r="AY59" i="2"/>
  <c r="AZ59" i="2"/>
  <c r="BA59" i="2"/>
  <c r="BB59" i="2"/>
  <c r="BC59" i="2"/>
  <c r="BD59" i="2"/>
  <c r="BE59" i="2"/>
  <c r="BF59" i="2"/>
  <c r="BG59" i="2"/>
  <c r="BH59" i="2"/>
  <c r="BI59" i="2"/>
  <c r="BJ59" i="2"/>
  <c r="BK59" i="2"/>
  <c r="BL59" i="2"/>
  <c r="BM59" i="2"/>
  <c r="BN59" i="2"/>
  <c r="BO59" i="2"/>
  <c r="BP59" i="2"/>
  <c r="BQ59" i="2"/>
  <c r="BR59" i="2"/>
  <c r="BS59" i="2"/>
  <c r="BT59" i="2"/>
  <c r="BU59" i="2"/>
  <c r="BV59" i="2"/>
  <c r="BW59" i="2"/>
  <c r="BX59" i="2"/>
  <c r="BY59" i="2"/>
  <c r="BZ59" i="2"/>
  <c r="CA59" i="2"/>
  <c r="CB59" i="2"/>
  <c r="CC59" i="2"/>
  <c r="CD59" i="2"/>
  <c r="CE59" i="2"/>
  <c r="CF59" i="2"/>
  <c r="CG59" i="2"/>
  <c r="CH59" i="2"/>
  <c r="CI59" i="2"/>
  <c r="CJ59" i="2"/>
  <c r="CK59" i="2"/>
  <c r="CL59" i="2"/>
  <c r="CM59" i="2"/>
  <c r="CN59" i="2"/>
  <c r="CO59" i="2"/>
  <c r="CP59" i="2"/>
  <c r="CQ59" i="2"/>
  <c r="CR59" i="2"/>
  <c r="CS59" i="2"/>
  <c r="CT59" i="2"/>
  <c r="CU59" i="2"/>
  <c r="CV59" i="2"/>
  <c r="CW59" i="2"/>
  <c r="CX59" i="2"/>
  <c r="CY59" i="2"/>
  <c r="CZ59" i="2"/>
  <c r="DA59" i="2"/>
  <c r="DB59" i="2"/>
  <c r="DC59" i="2"/>
  <c r="DD59" i="2"/>
  <c r="DE59" i="2"/>
  <c r="DF59" i="2"/>
  <c r="AE59" i="2"/>
  <c r="AF74" i="2" l="1"/>
  <c r="AG74" i="2"/>
  <c r="AH74" i="2"/>
  <c r="AI74" i="2"/>
  <c r="AJ74" i="2"/>
  <c r="AK74" i="2"/>
  <c r="AL74" i="2"/>
  <c r="AM74" i="2"/>
  <c r="AN74" i="2"/>
  <c r="AO74" i="2"/>
  <c r="AP74" i="2"/>
  <c r="AQ74" i="2"/>
  <c r="AR74" i="2"/>
  <c r="AS74" i="2"/>
  <c r="AT74" i="2"/>
  <c r="AU74" i="2"/>
  <c r="AV74" i="2"/>
  <c r="AW74" i="2"/>
  <c r="AX74" i="2"/>
  <c r="AY74" i="2"/>
  <c r="AZ74" i="2"/>
  <c r="BA74" i="2"/>
  <c r="BB74" i="2"/>
  <c r="BC74" i="2"/>
  <c r="BD74" i="2"/>
  <c r="BE74" i="2"/>
  <c r="BF74" i="2"/>
  <c r="BG74" i="2"/>
  <c r="BH74" i="2"/>
  <c r="BI74" i="2"/>
  <c r="BJ74" i="2"/>
  <c r="BK74" i="2"/>
  <c r="BL74" i="2"/>
  <c r="BM74" i="2"/>
  <c r="BN74" i="2"/>
  <c r="BO74" i="2"/>
  <c r="BP74" i="2"/>
  <c r="BQ74" i="2"/>
  <c r="BR74" i="2"/>
  <c r="BS74" i="2"/>
  <c r="BT74" i="2"/>
  <c r="BU74" i="2"/>
  <c r="BV74" i="2"/>
  <c r="BW74" i="2"/>
  <c r="AE74" i="2"/>
  <c r="HS92" i="2" l="1"/>
  <c r="HT92" i="2"/>
  <c r="HU92" i="2"/>
  <c r="HV92" i="2"/>
  <c r="HW92" i="2"/>
  <c r="HX92" i="2"/>
  <c r="HY92" i="2"/>
  <c r="HZ92" i="2"/>
  <c r="IA92" i="2"/>
  <c r="IB92" i="2"/>
  <c r="IC92" i="2"/>
  <c r="ID92" i="2"/>
  <c r="IE92" i="2"/>
  <c r="IF92" i="2"/>
  <c r="IB53" i="2"/>
  <c r="IC53" i="2"/>
  <c r="ID53" i="2"/>
  <c r="IE53" i="2"/>
  <c r="IF53" i="2"/>
  <c r="CS100" i="2"/>
  <c r="CT100" i="2"/>
  <c r="CU100" i="2"/>
  <c r="CV100" i="2"/>
  <c r="CW100" i="2"/>
  <c r="CX100" i="2"/>
  <c r="CY100" i="2"/>
  <c r="CZ100" i="2"/>
  <c r="DA100" i="2"/>
  <c r="DB100" i="2"/>
  <c r="DC100" i="2"/>
  <c r="DD100" i="2"/>
  <c r="DE100" i="2"/>
  <c r="DF100" i="2"/>
  <c r="DG100" i="2"/>
  <c r="DH100" i="2"/>
  <c r="DI100" i="2"/>
  <c r="DJ100" i="2"/>
  <c r="DK100" i="2"/>
  <c r="DL100" i="2"/>
  <c r="DM100" i="2"/>
  <c r="DN100" i="2"/>
  <c r="DO100" i="2"/>
  <c r="DP100" i="2"/>
  <c r="DQ100" i="2"/>
  <c r="DR100" i="2"/>
  <c r="DS100" i="2"/>
  <c r="DT100" i="2"/>
  <c r="DU100" i="2"/>
  <c r="CR100" i="2"/>
  <c r="CR92" i="2"/>
  <c r="CS92" i="2"/>
  <c r="CT92" i="2"/>
  <c r="CU92" i="2"/>
  <c r="CV92" i="2"/>
  <c r="CW92" i="2"/>
  <c r="CX92" i="2"/>
  <c r="CY92" i="2"/>
  <c r="CZ92" i="2"/>
  <c r="DA92" i="2"/>
  <c r="DB92" i="2"/>
  <c r="DC92" i="2"/>
  <c r="DD92" i="2"/>
  <c r="DE92" i="2"/>
  <c r="DF92" i="2"/>
  <c r="DG92" i="2"/>
  <c r="DH92" i="2"/>
  <c r="DI92" i="2"/>
  <c r="DJ92" i="2"/>
  <c r="DK92" i="2"/>
  <c r="DL92" i="2"/>
  <c r="DM92" i="2"/>
  <c r="DN92" i="2"/>
  <c r="DO92" i="2"/>
  <c r="DP92" i="2"/>
  <c r="CR53" i="2"/>
  <c r="CS53" i="2"/>
  <c r="CT53" i="2"/>
  <c r="CU53" i="2"/>
  <c r="CV53" i="2"/>
  <c r="CW53" i="2"/>
  <c r="CX53" i="2"/>
  <c r="CY53" i="2"/>
  <c r="CZ53" i="2"/>
  <c r="DA53" i="2"/>
  <c r="DB53" i="2"/>
  <c r="DC53" i="2"/>
  <c r="DD53" i="2"/>
  <c r="DE53" i="2"/>
  <c r="DF53" i="2"/>
  <c r="DG53" i="2"/>
  <c r="DH53" i="2"/>
  <c r="DI53" i="2"/>
  <c r="DJ53" i="2"/>
  <c r="DK53" i="2"/>
  <c r="DL53" i="2"/>
  <c r="DM53" i="2"/>
  <c r="DN53" i="2"/>
  <c r="DO53" i="2"/>
  <c r="DP53" i="2"/>
  <c r="DQ53" i="2"/>
  <c r="DR53" i="2"/>
  <c r="DS53" i="2"/>
  <c r="DT53" i="2"/>
  <c r="DU53" i="2"/>
  <c r="DV53" i="2"/>
  <c r="DW53" i="2"/>
  <c r="DX53" i="2"/>
  <c r="DY53" i="2"/>
  <c r="DZ53" i="2"/>
  <c r="EA53" i="2"/>
  <c r="EB53" i="2"/>
  <c r="EC53" i="2"/>
  <c r="ED53" i="2"/>
  <c r="EE53" i="2"/>
  <c r="EF53" i="2"/>
  <c r="EG53" i="2"/>
  <c r="EH53" i="2"/>
  <c r="EI53" i="2"/>
  <c r="EJ53" i="2"/>
  <c r="EK53" i="2"/>
  <c r="EL53" i="2"/>
  <c r="EM53" i="2"/>
  <c r="EN53" i="2"/>
  <c r="EO53" i="2"/>
  <c r="EP53" i="2"/>
  <c r="EQ53" i="2"/>
  <c r="ER53" i="2"/>
  <c r="ES53" i="2"/>
  <c r="ET53" i="2"/>
  <c r="EU53" i="2"/>
  <c r="EV53" i="2"/>
  <c r="EW53" i="2"/>
  <c r="EX53" i="2"/>
  <c r="EY53" i="2"/>
  <c r="CR18" i="2"/>
  <c r="CS18" i="2"/>
  <c r="CT18" i="2"/>
  <c r="CU18" i="2"/>
  <c r="CV18" i="2"/>
  <c r="CW18" i="2"/>
  <c r="CX18" i="2"/>
  <c r="CY18" i="2"/>
  <c r="CZ18" i="2"/>
  <c r="DA18" i="2"/>
  <c r="DB18" i="2"/>
  <c r="DC18" i="2"/>
  <c r="DD18" i="2"/>
  <c r="DE18" i="2"/>
  <c r="CC18" i="2"/>
  <c r="CD18" i="2"/>
  <c r="CE18" i="2"/>
  <c r="CF18" i="2"/>
  <c r="CG18" i="2"/>
  <c r="CC53" i="2"/>
  <c r="CD53" i="2"/>
  <c r="CE53" i="2"/>
  <c r="CF53" i="2"/>
  <c r="CG53" i="2"/>
  <c r="V74" i="2"/>
  <c r="W74" i="2"/>
  <c r="X74" i="2"/>
  <c r="Y74" i="2"/>
  <c r="Z74" i="2"/>
  <c r="AA74" i="2"/>
  <c r="AB74" i="2"/>
  <c r="AC74" i="2"/>
  <c r="AD74" i="2"/>
  <c r="U74" i="2"/>
  <c r="V108" i="2" l="1"/>
  <c r="W108" i="2"/>
  <c r="X108" i="2"/>
  <c r="Y108" i="2"/>
  <c r="Z108" i="2"/>
  <c r="AA108" i="2"/>
  <c r="AB108" i="2"/>
  <c r="AC108" i="2"/>
  <c r="AD108" i="2"/>
  <c r="AE108" i="2"/>
  <c r="AF108" i="2"/>
  <c r="AG108" i="2"/>
  <c r="AH108" i="2"/>
  <c r="AI108" i="2"/>
  <c r="AJ108" i="2"/>
  <c r="AK108" i="2"/>
  <c r="AL108" i="2"/>
  <c r="AM108" i="2"/>
  <c r="AN108" i="2"/>
  <c r="U108" i="2"/>
  <c r="V59" i="2" l="1"/>
  <c r="W59" i="2"/>
  <c r="X59" i="2"/>
  <c r="Y59" i="2"/>
  <c r="Z59" i="2"/>
  <c r="AA59" i="2"/>
  <c r="AB59" i="2"/>
  <c r="AC59" i="2"/>
  <c r="AD59" i="2"/>
  <c r="U59" i="2"/>
  <c r="V100" i="2"/>
  <c r="W100" i="2"/>
  <c r="X100" i="2"/>
  <c r="Y100" i="2"/>
  <c r="Z100" i="2"/>
  <c r="AA100" i="2"/>
  <c r="AB100" i="2"/>
  <c r="AC100" i="2"/>
  <c r="AD100" i="2"/>
  <c r="AE100" i="2"/>
  <c r="AF100" i="2"/>
  <c r="AG100" i="2"/>
  <c r="AH100" i="2"/>
  <c r="AI100" i="2"/>
  <c r="AJ100" i="2"/>
  <c r="AK100" i="2"/>
  <c r="AL100" i="2"/>
  <c r="AM100" i="2"/>
  <c r="AN100" i="2"/>
  <c r="AO100" i="2"/>
  <c r="AP100" i="2"/>
  <c r="AQ100" i="2"/>
  <c r="AR100" i="2"/>
  <c r="AS100" i="2"/>
  <c r="AT100" i="2"/>
  <c r="AU100" i="2"/>
  <c r="AV100" i="2"/>
  <c r="AW100" i="2"/>
  <c r="AX100" i="2"/>
  <c r="AY100" i="2"/>
  <c r="AZ100" i="2"/>
  <c r="BA100" i="2"/>
  <c r="BB100" i="2"/>
  <c r="BC100" i="2"/>
  <c r="BD100" i="2"/>
  <c r="BE100" i="2"/>
  <c r="BF100" i="2"/>
  <c r="BG100" i="2"/>
  <c r="BH100" i="2"/>
  <c r="BI100" i="2"/>
  <c r="BJ100" i="2"/>
  <c r="BK100" i="2"/>
  <c r="BL100" i="2"/>
  <c r="BM100" i="2"/>
  <c r="BN100" i="2"/>
  <c r="BO100" i="2"/>
  <c r="BP100" i="2"/>
  <c r="BQ100" i="2"/>
  <c r="BR100" i="2"/>
  <c r="BS100" i="2"/>
  <c r="BT100" i="2"/>
  <c r="BU100" i="2"/>
  <c r="BV100" i="2"/>
  <c r="BW100" i="2"/>
  <c r="BX100" i="2"/>
  <c r="BY100" i="2"/>
  <c r="BZ100" i="2"/>
  <c r="CA100" i="2"/>
  <c r="CB100" i="2"/>
  <c r="CC100" i="2"/>
  <c r="CD100" i="2"/>
  <c r="CE100" i="2"/>
  <c r="CF100" i="2"/>
  <c r="CG100" i="2"/>
  <c r="CH100" i="2"/>
  <c r="CI100" i="2"/>
  <c r="CJ100" i="2"/>
  <c r="CK100" i="2"/>
  <c r="CL100" i="2"/>
  <c r="CM100" i="2"/>
  <c r="CN100" i="2"/>
  <c r="CO100" i="2"/>
  <c r="CP100" i="2"/>
  <c r="CQ100" i="2"/>
  <c r="U100" i="2"/>
  <c r="T108" i="2" l="1"/>
  <c r="S108" i="2"/>
  <c r="R108" i="2"/>
  <c r="Q108" i="2"/>
  <c r="P108" i="2"/>
  <c r="O108" i="2"/>
  <c r="N108" i="2"/>
  <c r="M108" i="2"/>
  <c r="L108" i="2"/>
  <c r="K108" i="2"/>
  <c r="J108" i="2"/>
  <c r="I108" i="2"/>
  <c r="H108" i="2"/>
  <c r="G108" i="2"/>
  <c r="F108" i="2"/>
  <c r="T100" i="2"/>
  <c r="S100" i="2"/>
  <c r="R100" i="2"/>
  <c r="Q100" i="2"/>
  <c r="P100" i="2"/>
  <c r="O100" i="2"/>
  <c r="N100" i="2"/>
  <c r="M100" i="2"/>
  <c r="L100" i="2"/>
  <c r="K100" i="2"/>
  <c r="J100" i="2"/>
  <c r="I100" i="2"/>
  <c r="H100" i="2"/>
  <c r="G100" i="2"/>
  <c r="F100" i="2"/>
  <c r="CQ92" i="2"/>
  <c r="CP92" i="2"/>
  <c r="CO92" i="2"/>
  <c r="CN92" i="2"/>
  <c r="CM92" i="2"/>
  <c r="CL92" i="2"/>
  <c r="CK92" i="2"/>
  <c r="CJ92" i="2"/>
  <c r="CI92" i="2"/>
  <c r="CH92" i="2"/>
  <c r="CG92" i="2"/>
  <c r="CF92" i="2"/>
  <c r="CE92" i="2"/>
  <c r="CD92" i="2"/>
  <c r="CC92" i="2"/>
  <c r="CB92" i="2"/>
  <c r="CA92" i="2"/>
  <c r="BZ92" i="2"/>
  <c r="BY92" i="2"/>
  <c r="BX92" i="2"/>
  <c r="BW92" i="2"/>
  <c r="BV92" i="2"/>
  <c r="BU92" i="2"/>
  <c r="BT92" i="2"/>
  <c r="BS92" i="2"/>
  <c r="BR92" i="2"/>
  <c r="BQ92" i="2"/>
  <c r="BP92" i="2"/>
  <c r="BO92" i="2"/>
  <c r="BN92" i="2"/>
  <c r="BM92" i="2"/>
  <c r="BL92" i="2"/>
  <c r="BK92" i="2"/>
  <c r="BJ92" i="2"/>
  <c r="BI92" i="2"/>
  <c r="BH92" i="2"/>
  <c r="BG92" i="2"/>
  <c r="BF92" i="2"/>
  <c r="BE92" i="2"/>
  <c r="BD92" i="2"/>
  <c r="BC92" i="2"/>
  <c r="BB92" i="2"/>
  <c r="BA92" i="2"/>
  <c r="AZ92"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R92" i="2"/>
  <c r="Q92" i="2"/>
  <c r="P92" i="2"/>
  <c r="O92" i="2"/>
  <c r="N92" i="2"/>
  <c r="M92" i="2"/>
  <c r="L92" i="2"/>
  <c r="K92" i="2"/>
  <c r="J92" i="2"/>
  <c r="I92" i="2"/>
  <c r="H92" i="2"/>
  <c r="G92" i="2"/>
  <c r="F92" i="2"/>
  <c r="CF88" i="2"/>
  <c r="CE88" i="2"/>
  <c r="CD88" i="2"/>
  <c r="CC88" i="2"/>
  <c r="CB88" i="2"/>
  <c r="CA88" i="2"/>
  <c r="BZ88" i="2"/>
  <c r="BY88" i="2"/>
  <c r="BX88" i="2"/>
  <c r="BW88" i="2"/>
  <c r="BV88" i="2"/>
  <c r="BU88" i="2"/>
  <c r="BT88" i="2"/>
  <c r="BS88" i="2"/>
  <c r="BR88" i="2"/>
  <c r="BQ88" i="2"/>
  <c r="BP88" i="2"/>
  <c r="BO88" i="2"/>
  <c r="BN88" i="2"/>
  <c r="BM88" i="2"/>
  <c r="BL88" i="2"/>
  <c r="BK88" i="2"/>
  <c r="BJ88" i="2"/>
  <c r="BI88" i="2"/>
  <c r="BH88" i="2"/>
  <c r="BG88" i="2"/>
  <c r="BF88" i="2"/>
  <c r="BE88" i="2"/>
  <c r="BD88" i="2"/>
  <c r="BC88" i="2"/>
  <c r="BB88" i="2"/>
  <c r="BA88" i="2"/>
  <c r="AZ88" i="2"/>
  <c r="AY88" i="2"/>
  <c r="AX88" i="2"/>
  <c r="AW88" i="2"/>
  <c r="AV88" i="2"/>
  <c r="AU88" i="2"/>
  <c r="AT88" i="2"/>
  <c r="AS88" i="2"/>
  <c r="AR88" i="2"/>
  <c r="AQ88" i="2"/>
  <c r="AP88" i="2"/>
  <c r="AO88" i="2"/>
  <c r="AN88" i="2"/>
  <c r="AM88" i="2"/>
  <c r="AL88" i="2"/>
  <c r="AK88" i="2"/>
  <c r="AJ88" i="2"/>
  <c r="AI88" i="2"/>
  <c r="AH88" i="2"/>
  <c r="AG88" i="2"/>
  <c r="AF88" i="2"/>
  <c r="AE88" i="2"/>
  <c r="AD88" i="2"/>
  <c r="AC88" i="2"/>
  <c r="AB88" i="2"/>
  <c r="AA88" i="2"/>
  <c r="Z88" i="2"/>
  <c r="Y88" i="2"/>
  <c r="X88" i="2"/>
  <c r="W88" i="2"/>
  <c r="V88" i="2"/>
  <c r="U88" i="2"/>
  <c r="T88" i="2"/>
  <c r="S88" i="2"/>
  <c r="R88" i="2"/>
  <c r="Q88" i="2"/>
  <c r="P88" i="2"/>
  <c r="O88" i="2"/>
  <c r="N88" i="2"/>
  <c r="M88" i="2"/>
  <c r="L88" i="2"/>
  <c r="K88" i="2"/>
  <c r="J88" i="2"/>
  <c r="I88" i="2"/>
  <c r="H88" i="2"/>
  <c r="G88" i="2"/>
  <c r="F88" i="2"/>
  <c r="AD78" i="2"/>
  <c r="AC78" i="2"/>
  <c r="AB78" i="2"/>
  <c r="AA78" i="2"/>
  <c r="Z78" i="2"/>
  <c r="Y78" i="2"/>
  <c r="X78" i="2"/>
  <c r="W78" i="2"/>
  <c r="V78" i="2"/>
  <c r="U78" i="2"/>
  <c r="T78" i="2"/>
  <c r="S78" i="2"/>
  <c r="R78" i="2"/>
  <c r="Q78" i="2"/>
  <c r="P78" i="2"/>
  <c r="O78" i="2"/>
  <c r="N78" i="2"/>
  <c r="M78" i="2"/>
  <c r="L78" i="2"/>
  <c r="K78" i="2"/>
  <c r="J78" i="2"/>
  <c r="I78" i="2"/>
  <c r="H78" i="2"/>
  <c r="G78" i="2"/>
  <c r="F78" i="2"/>
  <c r="T74" i="2"/>
  <c r="S74" i="2"/>
  <c r="R74" i="2"/>
  <c r="Q74" i="2"/>
  <c r="P74" i="2"/>
  <c r="O74" i="2"/>
  <c r="N74" i="2"/>
  <c r="M74" i="2"/>
  <c r="L74" i="2"/>
  <c r="K74" i="2"/>
  <c r="J74" i="2"/>
  <c r="I74" i="2"/>
  <c r="H74" i="2"/>
  <c r="G74" i="2"/>
  <c r="F74" i="2"/>
  <c r="AN65"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T59" i="2"/>
  <c r="S59" i="2"/>
  <c r="R59" i="2"/>
  <c r="Q59" i="2"/>
  <c r="P59" i="2"/>
  <c r="O59" i="2"/>
  <c r="N59" i="2"/>
  <c r="M59" i="2"/>
  <c r="L59" i="2"/>
  <c r="K59" i="2"/>
  <c r="J59" i="2"/>
  <c r="I59" i="2"/>
  <c r="H59" i="2"/>
  <c r="G59" i="2"/>
  <c r="F59" i="2"/>
  <c r="CQ53" i="2"/>
  <c r="CP53" i="2"/>
  <c r="CO53" i="2"/>
  <c r="CN53" i="2"/>
  <c r="CM53" i="2"/>
  <c r="CL53" i="2"/>
  <c r="CK53" i="2"/>
  <c r="CJ53" i="2"/>
  <c r="CI53" i="2"/>
  <c r="CB53" i="2"/>
  <c r="CA53" i="2"/>
  <c r="BZ53" i="2"/>
  <c r="BY53" i="2"/>
  <c r="BX53" i="2"/>
  <c r="BW53" i="2"/>
  <c r="BV53" i="2"/>
  <c r="BU53" i="2"/>
  <c r="BT53" i="2"/>
  <c r="BS53" i="2"/>
  <c r="BR53" i="2"/>
  <c r="BQ53" i="2"/>
  <c r="BP53" i="2"/>
  <c r="BO53" i="2"/>
  <c r="BN53" i="2"/>
  <c r="BM53" i="2"/>
  <c r="BL53" i="2"/>
  <c r="BK53" i="2"/>
  <c r="BJ53" i="2"/>
  <c r="BI53" i="2"/>
  <c r="BH53" i="2"/>
  <c r="BG53" i="2"/>
  <c r="BF53" i="2"/>
  <c r="BE53" i="2"/>
  <c r="BD53" i="2"/>
  <c r="BC53" i="2"/>
  <c r="BB53" i="2"/>
  <c r="BA53" i="2"/>
  <c r="AZ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AO44"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BR35" i="2"/>
  <c r="BQ35" i="2"/>
  <c r="BP35" i="2"/>
  <c r="BO35" i="2"/>
  <c r="BN35" i="2"/>
  <c r="BM35" i="2"/>
  <c r="BL35" i="2"/>
  <c r="BK35" i="2"/>
  <c r="BJ35" i="2"/>
  <c r="BI35" i="2"/>
  <c r="BH35" i="2"/>
  <c r="BG35" i="2"/>
  <c r="BF35" i="2"/>
  <c r="BE35" i="2"/>
  <c r="BD35" i="2"/>
  <c r="BC35" i="2"/>
  <c r="BB35" i="2"/>
  <c r="BA35" i="2"/>
  <c r="AZ35"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CQ18" i="2"/>
  <c r="CP18" i="2"/>
  <c r="CO18" i="2"/>
  <c r="CN18" i="2"/>
  <c r="CM18" i="2"/>
  <c r="CL18" i="2"/>
  <c r="CK18" i="2"/>
  <c r="CJ18" i="2"/>
  <c r="CI18" i="2"/>
  <c r="CH18" i="2"/>
  <c r="CB18" i="2"/>
  <c r="CA18" i="2"/>
  <c r="BZ18" i="2"/>
  <c r="BY18" i="2"/>
  <c r="BX18" i="2"/>
  <c r="BW18" i="2"/>
  <c r="BV18" i="2"/>
  <c r="BU18" i="2"/>
  <c r="BT18" i="2"/>
  <c r="BS18" i="2"/>
  <c r="BR18" i="2"/>
  <c r="BQ18" i="2"/>
  <c r="BP18" i="2"/>
  <c r="BO18" i="2"/>
  <c r="BN18" i="2"/>
  <c r="BM18" i="2"/>
  <c r="BL18" i="2"/>
  <c r="BK18" i="2"/>
  <c r="BJ18" i="2"/>
  <c r="BI18" i="2"/>
  <c r="BH18" i="2"/>
  <c r="BG18" i="2"/>
  <c r="BF18" i="2"/>
  <c r="BE18" i="2"/>
  <c r="BD18" i="2"/>
  <c r="BC18" i="2"/>
  <c r="BB18" i="2"/>
  <c r="BA18" i="2"/>
  <c r="AZ18" i="2"/>
  <c r="AY18" i="2"/>
  <c r="AX18" i="2"/>
  <c r="AW18" i="2"/>
  <c r="AV18" i="2"/>
  <c r="AU18" i="2"/>
  <c r="AT18" i="2"/>
  <c r="AS18" i="2"/>
  <c r="AR18" i="2"/>
  <c r="AQ18" i="2"/>
  <c r="AP18" i="2"/>
  <c r="AO18" i="2"/>
  <c r="AN18"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K5" i="2"/>
  <c r="P5" i="2" s="1"/>
  <c r="U5" i="2" s="1"/>
  <c r="Z5" i="2" s="1"/>
  <c r="AE5" i="2" s="1"/>
  <c r="AJ5" i="2" s="1"/>
  <c r="AO5" i="2" s="1"/>
  <c r="AT5" i="2" s="1"/>
  <c r="AY5" i="2" s="1"/>
  <c r="BD5" i="2" s="1"/>
  <c r="BI5" i="2" s="1"/>
  <c r="BN5" i="2" s="1"/>
  <c r="BS5" i="2" s="1"/>
  <c r="BX5" i="2" s="1"/>
  <c r="CC5" i="2" s="1"/>
  <c r="CH5" i="2" s="1"/>
  <c r="CM5" i="2" s="1"/>
  <c r="CR5" i="2" s="1"/>
  <c r="CW5" i="2" s="1"/>
  <c r="DB5" i="2" s="1"/>
  <c r="DG5" i="2" s="1"/>
  <c r="DL5" i="2" s="1"/>
  <c r="DQ5" i="2" s="1"/>
  <c r="DV5" i="2" s="1"/>
  <c r="EA5" i="2" s="1"/>
  <c r="EF5" i="2" s="1"/>
  <c r="EK5" i="2" s="1"/>
  <c r="EP5" i="2" s="1"/>
  <c r="EU5" i="2" s="1"/>
  <c r="EZ5" i="2" s="1"/>
  <c r="FE5" i="2" s="1"/>
  <c r="FJ5" i="2" s="1"/>
  <c r="FO5" i="2" s="1"/>
  <c r="FT5" i="2" s="1"/>
  <c r="FY5" i="2" s="1"/>
  <c r="GD5" i="2" s="1"/>
  <c r="GI5" i="2" s="1"/>
  <c r="GN5" i="2" s="1"/>
  <c r="GS5" i="2" s="1"/>
  <c r="GX5" i="2" s="1"/>
  <c r="HC5" i="2" s="1"/>
  <c r="HH5" i="2" s="1"/>
  <c r="HM5" i="2" s="1"/>
  <c r="HR5" i="2" s="1"/>
  <c r="HW5" i="2" s="1"/>
  <c r="IB5" i="2" s="1"/>
</calcChain>
</file>

<file path=xl/sharedStrings.xml><?xml version="1.0" encoding="utf-8"?>
<sst xmlns="http://schemas.openxmlformats.org/spreadsheetml/2006/main" count="929" uniqueCount="474">
  <si>
    <t>Capacity Plan</t>
  </si>
  <si>
    <t>Team Member</t>
  </si>
  <si>
    <t>Reference</t>
  </si>
  <si>
    <t>Project</t>
  </si>
  <si>
    <t>Status</t>
  </si>
  <si>
    <t xml:space="preserve">Thomas Shelton </t>
  </si>
  <si>
    <t>HDBS Client Side Architectural Support</t>
  </si>
  <si>
    <t>1: Pre-Tender</t>
  </si>
  <si>
    <t xml:space="preserve">	91431</t>
  </si>
  <si>
    <t>Cargobikes for Hubs</t>
  </si>
  <si>
    <t>2: ITT-Advertise</t>
  </si>
  <si>
    <t>NEC Project Manager for Dewsbury Bus Stations</t>
  </si>
  <si>
    <t>3: ITT-Evaluate</t>
  </si>
  <si>
    <t>Adult Skills DPS</t>
  </si>
  <si>
    <t>Rail Monitoring &amp; Evaluation Reporting</t>
  </si>
  <si>
    <t>CRSTS WY Places procurement for programme OBC</t>
  </si>
  <si>
    <t>Total Projects Max 3</t>
  </si>
  <si>
    <t>Lauren Robinson 
(V)</t>
  </si>
  <si>
    <t>West Yorkshire LTP - External Transport Consultancy Support</t>
  </si>
  <si>
    <t>Estate Management and Valuation Services Contract</t>
  </si>
  <si>
    <t>Building Fabric Maintenance and Repair Contract</t>
  </si>
  <si>
    <t>Infrastructure for Charging Stations</t>
  </si>
  <si>
    <t>0: Pipeline</t>
  </si>
  <si>
    <t xml:space="preserve">Vehicles for Bus Reform </t>
  </si>
  <si>
    <t xml:space="preserve">Masego Lynia-Collen </t>
  </si>
  <si>
    <t>88499 - 90248</t>
  </si>
  <si>
    <t>West Yorkshire Investment Zone - External Legal Advice</t>
  </si>
  <si>
    <t>5: Contract</t>
  </si>
  <si>
    <t>Gas Supply</t>
  </si>
  <si>
    <t xml:space="preserve">Bus Station Improvement Business Case Development &amp; Feasibility </t>
  </si>
  <si>
    <t>4: Standstill</t>
  </si>
  <si>
    <t>Dewsbury Bus Station RIBA 5 Support</t>
  </si>
  <si>
    <t>Bus Reform QS and Architectural Services</t>
  </si>
  <si>
    <t>CSM Assessor</t>
  </si>
  <si>
    <t>Leeds Bus Station Roof - Client Agent</t>
  </si>
  <si>
    <t>Mass Transit Business Case Assurance</t>
  </si>
  <si>
    <t>Total Projects Max 9</t>
  </si>
  <si>
    <t>Andrew Serotsky (V)</t>
  </si>
  <si>
    <t>Bus Franchising - Round 1 - Zone/Lot 3B</t>
  </si>
  <si>
    <t>Skills Connect - Digital Courses 6 lots</t>
  </si>
  <si>
    <t xml:space="preserve">West Yorkshire Transport Insights Survey </t>
  </si>
  <si>
    <t>Business Database Information</t>
  </si>
  <si>
    <t>School Bus and Swimming Contracts ending on 31 December 2024</t>
  </si>
  <si>
    <t>​Improving Wellbeing Through Active Travel</t>
  </si>
  <si>
    <t>Bus Franchising Customer Workstream Support</t>
  </si>
  <si>
    <t>Przemek Dudek</t>
  </si>
  <si>
    <t xml:space="preserve">IT Hardware and Software Partner </t>
  </si>
  <si>
    <t>Bus Reform Technology Partner</t>
  </si>
  <si>
    <t>Bus Management System (CoSA re-procurement)</t>
  </si>
  <si>
    <t>Redevelopment of Combined Authority Website Presence</t>
  </si>
  <si>
    <t>Disaster Recovery</t>
  </si>
  <si>
    <t>Provision of Real-Time Passenger Information Battery Powered Displays for Bus Stop Pole and Shelters</t>
  </si>
  <si>
    <t>Wide Area Network (WAN) Refresh</t>
  </si>
  <si>
    <t>Development Partner to implement a Data Platform</t>
  </si>
  <si>
    <t>Paul Emmett (V)</t>
  </si>
  <si>
    <t>Dewsbury Bus Station Construction</t>
  </si>
  <si>
    <t>Huddersfield Bus Station Construction</t>
  </si>
  <si>
    <t>Bradford Interchange Surveys - Concrete Testing</t>
  </si>
  <si>
    <t>SDP4</t>
  </si>
  <si>
    <t>Bradford Interchange Surveys - Drainage Surveys</t>
  </si>
  <si>
    <t>Mass Transit Environmental Partner 2</t>
  </si>
  <si>
    <t xml:space="preserve">Mass Transit Finance &amp; Funding Partner </t>
  </si>
  <si>
    <t>HEWY Low Interest Loan (Revolving)</t>
  </si>
  <si>
    <t>Adele Mallon (V)</t>
  </si>
  <si>
    <t>Thorpe Park Rail Station Car Park</t>
  </si>
  <si>
    <t>Elland Rail Station Support Services</t>
  </si>
  <si>
    <t>Mass Transit Spatial Development Framework Provision</t>
  </si>
  <si>
    <t>Mass Transit Rail Growth Prospectus</t>
  </si>
  <si>
    <t>Mass Transit Infrastructure Delivery Plan</t>
  </si>
  <si>
    <t>Carla Shoesmith (V)</t>
  </si>
  <si>
    <t>81613 </t>
  </si>
  <si>
    <t>Travel Booking System</t>
  </si>
  <si>
    <t>Victim Support service/s</t>
  </si>
  <si>
    <t>Home Energy West Yorkshire: Strategic Marketing Partner</t>
  </si>
  <si>
    <t>Marketing &amp; Communications Framework</t>
  </si>
  <si>
    <t>Brownfield Housing</t>
  </si>
  <si>
    <t>Claire Shardlow (V)</t>
  </si>
  <si>
    <t>Export Accelerator - creative industries</t>
  </si>
  <si>
    <t>Business support for Sports Clubs/Organisations</t>
  </si>
  <si>
    <t xml:space="preserve">Business support for Heritage Organisations </t>
  </si>
  <si>
    <t>Phase 2 Mobility Hubs FBC</t>
  </si>
  <si>
    <t>West Yorkshire Public Survey (Your Views Policing and Crime)</t>
  </si>
  <si>
    <t>Integrated Equity, Diversity and Inclusion Training</t>
  </si>
  <si>
    <t>LBA Parkway - ES4 design review</t>
  </si>
  <si>
    <t xml:space="preserve">Step-free Station Access - ES4 Design </t>
  </si>
  <si>
    <t>Total Projects Max 7</t>
  </si>
  <si>
    <t>Darren Wood (V)</t>
  </si>
  <si>
    <t xml:space="preserve">Better Homes Hub - Retrofit One Stop Shop </t>
  </si>
  <si>
    <t>EV Call Off Phase 1</t>
  </si>
  <si>
    <t>Mass Transit Independent Competent Person</t>
  </si>
  <si>
    <t>Sukhninder Kaur</t>
  </si>
  <si>
    <t>West Yorkshire Online Panel</t>
  </si>
  <si>
    <t>Wave 5 Skills Bootcamps- to pick up in Catherine's absence</t>
  </si>
  <si>
    <t>Skills Bootcamps - Wave 5 midyear provision</t>
  </si>
  <si>
    <t>Bradford Council CL responsiveness</t>
  </si>
  <si>
    <t>Digitalising Services - Business Change and Improvement (may move to Sukhninder)</t>
  </si>
  <si>
    <t xml:space="preserve">Due Diligence Partner for Financial Assurance </t>
  </si>
  <si>
    <t>Wakefield Higher Education Feasibility Study</t>
  </si>
  <si>
    <t xml:space="preserve">Communities, Consultation &amp; Engagement Framework </t>
  </si>
  <si>
    <t>Independent Sexual Violence Advocacy Services/s</t>
  </si>
  <si>
    <t>Catherine Land (V)</t>
  </si>
  <si>
    <t>Staff training requirements- L&amp;D Framework</t>
  </si>
  <si>
    <t>Allocation of WYCA Adult Education Budget for 25</t>
  </si>
  <si>
    <t>Wave 6 Skills Bootcamps</t>
  </si>
  <si>
    <t>Harry Walton (V)</t>
  </si>
  <si>
    <t>Bus Franchising - Round 1 - Zone/Lot 1A</t>
  </si>
  <si>
    <t>Bus Franchising - Round 1 - Zone/Lot 2A</t>
  </si>
  <si>
    <t>Bus Franchising - Round 1 - Zone/Lot 1B</t>
  </si>
  <si>
    <t>Bus Franchising - Round 1 - Zone/Lot 2B</t>
  </si>
  <si>
    <t xml:space="preserve">Tendered Bus Services Expiring February 2025 </t>
  </si>
  <si>
    <t>Evaluation Framework - 6 Direct Award call-offs</t>
  </si>
  <si>
    <t>Small Electric Buses</t>
  </si>
  <si>
    <t>St David Deji-Adams</t>
  </si>
  <si>
    <t>Adult Skills Evaluation</t>
  </si>
  <si>
    <t>West Yorkshire District Centre Mode Share Counts</t>
  </si>
  <si>
    <t xml:space="preserve">​Travel Rewards Mobile App to Influence Behaviour </t>
  </si>
  <si>
    <t>Portfolio Information Management System (Development)</t>
  </si>
  <si>
    <t>Trade &amp; Investment Integrated Campaign</t>
  </si>
  <si>
    <t>Evaluation of UKSPF</t>
  </si>
  <si>
    <t>Evaluation of Natural Flood Management</t>
  </si>
  <si>
    <t>Phill Monk</t>
  </si>
  <si>
    <t>Bus Franchising</t>
  </si>
  <si>
    <t>Allocation of WYCA Adult Education Budget for 2025/26</t>
  </si>
  <si>
    <t>Connect to Work Programme (Work and Health) (formerly Universal Support)</t>
  </si>
  <si>
    <t>Louis Cottrell</t>
  </si>
  <si>
    <t>Renewal of AchieveForms</t>
  </si>
  <si>
    <t>Procurement of DotMailer managed service</t>
  </si>
  <si>
    <t>Social Media Management Tool</t>
  </si>
  <si>
    <t>Urban Transport Group New Website Project including Support and Development</t>
  </si>
  <si>
    <t>Zainab Omar</t>
  </si>
  <si>
    <t>Fair Work Charter</t>
  </si>
  <si>
    <t>Wakefield Bus Depot</t>
  </si>
  <si>
    <t>Mass Transit Delivery Packages</t>
  </si>
  <si>
    <t xml:space="preserve">Mass Transit - Land &amp; Property Partner 2 (LPP2) Contract </t>
  </si>
  <si>
    <t xml:space="preserve">Bus Reform Control Centre </t>
  </si>
  <si>
    <t>Home Energy Collective Buying Scheme - Phase 2</t>
  </si>
  <si>
    <t>Accessibility Design Reference Group (ADRG)</t>
  </si>
  <si>
    <t>West Yorkshire Music Network 2</t>
  </si>
  <si>
    <t xml:space="preserve">Otley Bus Station - improvement works </t>
  </si>
  <si>
    <t>Bradford City Centre Bus Infrastructure Site Feasibility, Network Demand and Modelling</t>
  </si>
  <si>
    <t>Mass Transit Planning Consultancy</t>
  </si>
  <si>
    <t>Langthwaite Enterprise Zone - Phase 2 D&amp;B Contractor</t>
  </si>
  <si>
    <t>You Can Make it Here 2 Programme Evaluation</t>
  </si>
  <si>
    <t>Automatic Doors: Maintenance, Repair and Replacement</t>
  </si>
  <si>
    <t>Leeds Bus Station Roof - Works</t>
  </si>
  <si>
    <t xml:space="preserve">Advertising and Sponsorship Contract </t>
  </si>
  <si>
    <t>Evaluation of the Warm Homes Wave 3</t>
  </si>
  <si>
    <t>Tendered Bus Services Expiring April 2026</t>
  </si>
  <si>
    <t>Transport Accessibility Tool</t>
  </si>
  <si>
    <t>Corporate telephony &amp; call centre software</t>
  </si>
  <si>
    <t>Microsoft support</t>
  </si>
  <si>
    <t>CiA Consultancy from Lanluas</t>
  </si>
  <si>
    <t>CiAnywhere contract renewal (2026-2028)</t>
  </si>
  <si>
    <t>Legal Consultant for Housing &amp; Regeneration Programmes</t>
  </si>
  <si>
    <t>Highway Congestion Data</t>
  </si>
  <si>
    <t>Delivery of Apprenticeship Levy Transfer Service</t>
  </si>
  <si>
    <t>Electric Car Sacrifice Scheme</t>
  </si>
  <si>
    <t>Temporary Staffing and Hard to Fill Recruitment Vacancies</t>
  </si>
  <si>
    <t>Home Energy West Yorkshire low interest loan (phase 2)</t>
  </si>
  <si>
    <t>CityConnect Programme Evaluation</t>
  </si>
  <si>
    <t>The Careers and Enterprise Grant</t>
  </si>
  <si>
    <t>Home Energy West Yorkshire - strategic marketing campaign</t>
  </si>
  <si>
    <t>Smartcard Production 2025</t>
  </si>
  <si>
    <t>Fair Work Charter Employer engagement</t>
  </si>
  <si>
    <t>VAT Professional Services</t>
  </si>
  <si>
    <t>Row Labels</t>
  </si>
  <si>
    <t>Number of Projects Delivered</t>
  </si>
  <si>
    <t>Total Budget</t>
  </si>
  <si>
    <t>Total Cost</t>
  </si>
  <si>
    <t>Total SV Committed</t>
  </si>
  <si>
    <t>Highest No. of Days Late</t>
  </si>
  <si>
    <t>DW</t>
  </si>
  <si>
    <t>PE</t>
  </si>
  <si>
    <t>AS</t>
  </si>
  <si>
    <t>HW</t>
  </si>
  <si>
    <t>LR</t>
  </si>
  <si>
    <t xml:space="preserve">HW </t>
  </si>
  <si>
    <t>SK</t>
  </si>
  <si>
    <t>PD</t>
  </si>
  <si>
    <t>ML</t>
  </si>
  <si>
    <t>CS</t>
  </si>
  <si>
    <t>TS</t>
  </si>
  <si>
    <t>CMS</t>
  </si>
  <si>
    <t>CL</t>
  </si>
  <si>
    <t>AM</t>
  </si>
  <si>
    <t>JF</t>
  </si>
  <si>
    <t>SD</t>
  </si>
  <si>
    <t>LC</t>
  </si>
  <si>
    <t>(blank)</t>
  </si>
  <si>
    <t>Grand Total</t>
  </si>
  <si>
    <t>Title</t>
  </si>
  <si>
    <t>Description</t>
  </si>
  <si>
    <t xml:space="preserve">Value </t>
  </si>
  <si>
    <t>Category</t>
  </si>
  <si>
    <t>Service</t>
  </si>
  <si>
    <t>Directorate</t>
  </si>
  <si>
    <t>Transforming Cities Fund</t>
  </si>
  <si>
    <t>Transport Capital Programme</t>
  </si>
  <si>
    <t>Transport Implementation</t>
  </si>
  <si>
    <t>Professional services to include measured surveys, land surveys, valuations and negotiation support.</t>
  </si>
  <si>
    <t>Bus Reform</t>
  </si>
  <si>
    <t>SEND Bike Maintenance</t>
  </si>
  <si>
    <t xml:space="preserve">West Yorkshire Combined Authority is looking for a supplier to deliver cycle and bike maintenance training in Special Educational Needs (SEND) schools, Social, Emotional, and Mental Health (SEMH) schools and alternative provision centres across West Yorkshire.   Schools to engage will be identified by West Yorkshire Combined Authority and the Local Authority Partners.   Training workshops should be delivered over 6 hours, ideally delivered as a full or half day session depending on the school's requirements. The supplier should look to deliver sessions in each of the five districts with the option of seeking out and managing a consortium of local delivery partners. The supplier should take a hands-on approach and allow young people to interact with cycle equipment and encourage skill development through the training. We would expect the delivery partner to provide bikes for the sessions and utilise/service school fleets where available.  Sessions would need to be delivered before March 2027 in the 25/26 and 26/27 academic years. </t>
  </si>
  <si>
    <t>Research &amp; Intelligence</t>
  </si>
  <si>
    <t>Strategy, Comms &amp; Intelligence </t>
  </si>
  <si>
    <t>New Contract Reference</t>
  </si>
  <si>
    <t>Value Range
(Hide in Reports)</t>
  </si>
  <si>
    <t>PLANNED 
Advert Dispatch Date</t>
  </si>
  <si>
    <t>PLANNED 
Tender Return Date</t>
  </si>
  <si>
    <t xml:space="preserve">PLANNED 
Award Date </t>
  </si>
  <si>
    <t>PLANNED 
Contract Start</t>
  </si>
  <si>
    <t>West Yorkshire Prospectus - Health Tech Inward Investment</t>
  </si>
  <si>
    <t>Create a regional prospectus to showcase West Yorkshire’s sector strengths, investment opportunities, workforce pipeline, support services, and available incentives. This will be distributed to investors at delegations, events and used in pitches.</t>
  </si>
  <si>
    <t>N/A</t>
  </si>
  <si>
    <t>Trade &amp; Investment </t>
  </si>
  <si>
    <t>Inclusive Economy, Skills &amp; Culture</t>
  </si>
  <si>
    <t>Supply &amp; support for our network infrastructure</t>
  </si>
  <si>
    <t xml:space="preserve">Contract expires 31st Aug 2026 - we need a new supplier to support the existing networking infrastructure &amp; licences. To supply new additional infrastructure hardware and licences as business requirements increase (Mass Transit/Bus Reform/Growth of business). We would require the new contract to be in place before this contract expires. </t>
  </si>
  <si>
    <t>CA1168</t>
  </si>
  <si>
    <t>Digital &amp; Technology</t>
  </si>
  <si>
    <t>Digital &amp; Technology Services</t>
  </si>
  <si>
    <t>Corporate Centre </t>
  </si>
  <si>
    <t xml:space="preserve">Digital Skills Framework </t>
  </si>
  <si>
    <t xml:space="preserve">Setting up a multiple supplier framework in order to train individuals in digital skills across West Yorkshire. </t>
  </si>
  <si>
    <t>Professional Services</t>
  </si>
  <si>
    <t>Employment &amp; Skills</t>
  </si>
  <si>
    <t>Sector Focused procurement</t>
  </si>
  <si>
    <t xml:space="preserve">Sector focussed training this might include telecoms and rail training as 25/26 is the last year we can extend these contracts, but the sectors will all be based on evidence of need.  Potentially could be all levels, quals/non-reg and delivery models again all based one evidence of need. </t>
  </si>
  <si>
    <t>TBC</t>
  </si>
  <si>
    <t>Car share/Car Club</t>
  </si>
  <si>
    <t xml:space="preserve">West Yorkshire and York Car Share Contract for Local Authorities </t>
  </si>
  <si>
    <t>CA1585 / 53568</t>
  </si>
  <si>
    <t>Transport</t>
  </si>
  <si>
    <t>Transport Policy</t>
  </si>
  <si>
    <t>Transport Executive</t>
  </si>
  <si>
    <t>Combined Authority Technology Strategy Assurance Partner</t>
  </si>
  <si>
    <t>To provide external assurance and ad hoc advice during the implementaiton of the Future Technology Strategy</t>
  </si>
  <si>
    <t>n/a</t>
  </si>
  <si>
    <t>ICT</t>
  </si>
  <si>
    <t xml:space="preserve">Depot refurbishment works </t>
  </si>
  <si>
    <t xml:space="preserve">Requirement for refurbishment works to depots acquired, or to be acquired by the CA for Bus Franchising. </t>
  </si>
  <si>
    <t>Building</t>
  </si>
  <si>
    <t>Facilities &amp; Assets</t>
  </si>
  <si>
    <t>Transport Services</t>
  </si>
  <si>
    <t>Urban Traffic Management Control Monitoring and Evaluation</t>
  </si>
  <si>
    <t>Consultant for monitoring and evaluation of existing traffic management control programme.</t>
  </si>
  <si>
    <t>Travel Diary Survey for West Yorkshire.</t>
  </si>
  <si>
    <t>The Travel Diary Survey is to collect detailed, qualitative, and quantitative data on the travel experiences of representative residents of West Yorkshire.</t>
  </si>
  <si>
    <t>Strategy, Comms. &amp; Intelligence</t>
  </si>
  <si>
    <t>Regeneration</t>
  </si>
  <si>
    <t>Policing, Environment &amp; Place</t>
  </si>
  <si>
    <t>Cycle to Work Scheme</t>
  </si>
  <si>
    <t>Arrangements for the WYCA Cycle to Work scheme</t>
  </si>
  <si>
    <t xml:space="preserve">1307 - Current </t>
  </si>
  <si>
    <t>Finance</t>
  </si>
  <si>
    <t>Finance &amp; Commercial Services</t>
  </si>
  <si>
    <t>Procurement for Advertising to include on bus, outdoor and shelter advertise aswell as other CA Assets</t>
  </si>
  <si>
    <t>Halifax Bus Station Sunday School Facade</t>
  </si>
  <si>
    <t>The Sunday School Facade is a grade II listed building.  Following a recent condition Survey on the facade, the outcome identified a number of critical infrastructure items needing to be addressed to prevent irreversible deterioration.  Principal finding in the report highlighted: • Roof slate quality and detailing at critical junctions (eaves, verges) is questionable; • Compliance of recent alterations with Listed Building Consent requirements; • Localised failures in slating and lead flashings; • Inadequate detailing to valley gutters and outlets; inappropriate use of mineral felt bonded to leadwork; • Light rusting of historic window frames, causing staining; • Unsuitable modern materials (cement renders, mortars, engineering brick skins) restricting breathability; • Biological growth and discolouration of stonework due to moisture penetration and poor detailing; • Absence of lead flashings to cornices, resulting in saturation; • Risk of freeze – thaw damage to stonework; • Defective cementitious render, trapping moisture since removal of protective canopies, and; • General stonework deterioration: efflorescence, sulphate attack, spalling, erosion, and poor mortar joints.  Recommendations are to carry out a comprehensive review of roof covering suitability for a Listed Building; •	Repairs to roof detailing, particularly exposed verges; • Review eaves detailing adjacent to valley gutters; • Investigation and adjustment of valley gutter falls, junctions and materials used; • Replacement of gutters / falls with appropriate leadwork in line with Lead Sheet Association standards; •	Sympathetic stone cleaning (DOFF or JOS/TORC), subject to specialist advice; • Consolidation of friable or spalled stonework; • Localised repointing using non-hydraulic lime mortar; • Installation of lead flashings to copings and cornices; • Removal of cement-based render and replacement with breathable lime render, and; • Measures to restore natural breathability of the façade.   Based on comparable heritage projects, remedial works are very roughly estimated at £85,000–£110,000 + VAT, excluding professional and statutory fees. A full measured survey and review by a heritage experienced Quantity Surveyor is required to refine this estimate.  Without immediate intervention, moisture ingress and the use of incompatible materials will accelerate deterioration, leading to more extensive and costly repairs. Preparation of drawings, specifications, and schedules of remedial works is recommended, followed by consultation with the Local Authority Conservation Officer and submission for Listed Building Consent. Timely action will safeguard the façade, extend its serviceable life and ensure easier long-term maintenance.</t>
  </si>
  <si>
    <t>NA</t>
  </si>
  <si>
    <t>HDBS Delivery Stage NEC Project Manager &amp; NEC Supervisor</t>
  </si>
  <si>
    <t>NEC Project Manager &amp; NEC Supervisor</t>
  </si>
  <si>
    <t>CA80605</t>
  </si>
  <si>
    <t>CA64779 / CA1254</t>
  </si>
  <si>
    <t>Built Environment</t>
  </si>
  <si>
    <t xml:space="preserve">Vehicle disposal/auction supplier </t>
  </si>
  <si>
    <t xml:space="preserve">Procurement for supplier to auction/sell/recycle/dipose vehicles that are no longer needed as part of the AccessBus Fleet owned by the CA (which new vehicles are currently being re-procured for). Extension options may be included for disposals of fleet further in the future, particularly given the CA will be owning much more Fleet in future as part of Bus Franchising. </t>
  </si>
  <si>
    <t>Fleet</t>
  </si>
  <si>
    <t>Mobility Services</t>
  </si>
  <si>
    <t>Vehicles for Bus Franchising - Round Two</t>
  </si>
  <si>
    <t xml:space="preserve">Procurement of  buses for bus reform - round two </t>
  </si>
  <si>
    <t>Food and Drinks Vending Provision</t>
  </si>
  <si>
    <t>The Combined Authority have appointed a provider for the provision, installation, maintenance and de-installation of snacks and soft drink vending machines at our bus stations/sites.</t>
  </si>
  <si>
    <t>Passenger Experience</t>
  </si>
  <si>
    <t>Transport Ops &amp; Passenger Experience</t>
  </si>
  <si>
    <t>Detail Design, TRO support and BC development</t>
  </si>
  <si>
    <t xml:space="preserve">West Yorkshire Annual Business Survey </t>
  </si>
  <si>
    <t>West Yorkshire Combined Authority has procured a contractor to provide a survey of 1,000-1,500 businesses across the West Yorkshire area.</t>
  </si>
  <si>
    <t>Services</t>
  </si>
  <si>
    <t>M&amp;E Services Contract</t>
  </si>
  <si>
    <t>CA51855</t>
  </si>
  <si>
    <t>Facilities Management</t>
  </si>
  <si>
    <t>Access Bus Re-tender</t>
  </si>
  <si>
    <t>Re-procurement of Access Bus services</t>
  </si>
  <si>
    <t>Weaver branded uniform for operators of the WY Bus Network</t>
  </si>
  <si>
    <t>Langthwaite Enterprise Zone - Phase 2</t>
  </si>
  <si>
    <t>Support is required for Langthwaite Phase 2 with developing the options and advice is needed in terms of identifying the preferred way forward.  The tasks envisaged are:  - Support with Pre Market Engagement  - Support with procuring a utilities expert to provide advice on what options there are for bringing in connection to the site.  - General guidance and support as necessary</t>
  </si>
  <si>
    <t xml:space="preserve">Support Services for Regional Domestic Retrofit Programme </t>
  </si>
  <si>
    <t xml:space="preserve">The purpose of the commission was to appoint a consultant to work alongside the Combined Authority in developing the Better Homes Hub, a programme to scale-up domestic retrofit in the region that supports and adds value to the work of the five Local Authority’s, West Yorkshire Housing Partnership and other key stakeholders, building on existing activity and funding.  </t>
  </si>
  <si>
    <t>Place &amp; Environment Policy</t>
  </si>
  <si>
    <t>Customer Workstream: Service Design and Implementation</t>
  </si>
  <si>
    <t>Procurement of professional services/consultancy support for the Customer Workstream. Phase 3 work expected to be longer term contract than Phase 1 and 2, and is anticipated to focus on the CA's long term customer proposition for franchising.</t>
  </si>
  <si>
    <t>1M-5M</t>
  </si>
  <si>
    <t xml:space="preserve">Quarterly Economic Survey - Leading Indicator Intelligence </t>
  </si>
  <si>
    <t xml:space="preserve">The West Yorkshire Combined Authority wishes to procure a quarterly indicator survey of business intelligence to provide timely insight on business confidence and performance across the Leeds City Region. </t>
  </si>
  <si>
    <t>58982 - Current</t>
  </si>
  <si>
    <t>SEN Taxis Annual DPS Call-off (2026)</t>
  </si>
  <si>
    <t>Annual procurement of SEN taxi provision in Wakefield (1 year contracts) DPS Ref 64800.</t>
  </si>
  <si>
    <t>Bus Franchising - Round 2 - Tier A</t>
  </si>
  <si>
    <t>Procurement of Franchised Bus Services in West Yorkshire - Tier A  (3 Lots) . Service details, value and procurement process remain subject to finalisation prior to procurement commencement.</t>
  </si>
  <si>
    <t>Bus Franchising - Round 2 - Tier B</t>
  </si>
  <si>
    <t>Procurement of Franchised Bus Services in West Yorkshire - Tier B  (4 Lots) . Service details, value and procurement process remain subject to finalisation prior to procurement commencement.</t>
  </si>
  <si>
    <t>Bus Franchising - Round 2 - Tier C</t>
  </si>
  <si>
    <t>Procurement of Franchised Bus Services in West Yorkshire - Tier C  (72 Lots) . Service details, value and procurement process remain subject to finalisation prior to procurement commencement.</t>
  </si>
  <si>
    <t xml:space="preserve">EV Cross Pavement Channel Grant (EVPCG) </t>
  </si>
  <si>
    <t xml:space="preserve">Subject to scheme development and decision of if scheme would be CA or districts. We would be seeking to procure and install cross-pavement cable channels that enable safe, secure, and accessible charging of electric vehicles (EVs) at residential properties without off-street parking. The works will include:   1) Supply of cross-pavement channel hardware    2) Groundworks and installation by qualified contractors, including cutting and reinstating pavement surfaces to integrate the channel flush with the footway and potential ongoing maintenance – unless LA highway team decide to do installations themselves – in which case procurement would be for hardware only </t>
  </si>
  <si>
    <t>Large Scale RAP - ES5 and Business Case support</t>
  </si>
  <si>
    <t>To start in Jan 2026, please add to pipeline. We would like to request procurement support for ES5 and Economic / Financial business case for Large Scale Rail Accessibility Package (RAP) at Guiseley station.</t>
  </si>
  <si>
    <t>Tendered Bus Services Expiring September 2026</t>
  </si>
  <si>
    <t>Various tendered bus services requiring extension and/or re-tender. See comments before allocation.</t>
  </si>
  <si>
    <t>Payment provider</t>
  </si>
  <si>
    <t>Card payment provider</t>
  </si>
  <si>
    <t>Electricity Supply</t>
  </si>
  <si>
    <t>Portfolio Management &amp; Appraisal Services Framework</t>
  </si>
  <si>
    <t xml:space="preserve"> qualified and experienced consultant/s to provide advice and support in the appraisal and assurance of scheme project business cases that progress through its local Assurance Framework. Consultants seeking to be appointed to this commission will be expected to demonstrate a breadth of skills and expertise which reflects the broad range of projects that come forward to the Combined Authority for funding, including transport, housing, regeneration, economic development, and flood resilience.</t>
  </si>
  <si>
    <t>Strategic Portfolio Office</t>
  </si>
  <si>
    <t>LBAP Rail Station - Ground Investigation, Detailed Design, FBC &amp; Planning Applications</t>
  </si>
  <si>
    <t>Consultancy required to complete the initial package of ground investigations, Detailed Design, completion of the FBC &amp; all planning applications.</t>
  </si>
  <si>
    <t>Civils</t>
  </si>
  <si>
    <t>Property Services Cleaning, Customer Care and Posting of Bus Timetables</t>
  </si>
  <si>
    <t>CA1226</t>
  </si>
  <si>
    <t>West Yorkshire Appropriate Adult Service for Vulnerable Adults in Custody</t>
  </si>
  <si>
    <t xml:space="preserve">A West Yorkshire wide Appropriate Adult Service to Vulnerable Adults in custody in line with the Police &amp; Criminal Evidence Act 1984 (PACE) and other relevant legislation.  The ambition of for the service to primarily be delivered by volunteers.
Contract value £180,000 per annum. </t>
  </si>
  <si>
    <t>CSO 397</t>
  </si>
  <si>
    <t>Policing &amp; Crime</t>
  </si>
  <si>
    <t>SEN Taxis DPS</t>
  </si>
  <si>
    <t>Dynamic Purchasing System for procurement of annual SEN Taxi provision in Wakefield. Current DPS Ref 64800.</t>
  </si>
  <si>
    <t>Social Value Management Software</t>
  </si>
  <si>
    <t>Platform to manage, record, and report on social value delivered on contracts awarded by WYCA</t>
  </si>
  <si>
    <t>Commercial</t>
  </si>
  <si>
    <t>Corporate Centre</t>
  </si>
  <si>
    <t>Restorative Justice Service In West Yorkshire</t>
  </si>
  <si>
    <t>To provide a West Yorkshire wide victim-focused Restorative Justice service that empowers victims of crime by giving them the opportunity to communicate with the person responsible.</t>
  </si>
  <si>
    <t>Maintenance and Repair of On-street Infrastructure</t>
  </si>
  <si>
    <t>Provision of on-street new infrastructure which will include new shelters and bus stops, in addition to ongoing maintenance and repair works to existing stock consisting of circa 4,000 shelters and 10,000 bus stops.</t>
  </si>
  <si>
    <t>CA53197</t>
  </si>
  <si>
    <t>Bus Franchising - Round 3 - Tier A</t>
  </si>
  <si>
    <t>Bus Franchising - Round 3 - Tier B</t>
  </si>
  <si>
    <t>Procurement of Franchised Bus Services in West Yorkshire - Tier B  (69 Lots) . Service details, value and procurement process remain subject to finalisation prior to procurement commencement.</t>
  </si>
  <si>
    <t>Bus Franchising - Round 3 - Tier C</t>
  </si>
  <si>
    <t>Procurement of Franchised Bus Services in West Yorkshire - Tier C  (15 Lots) . Service details, value and procurement process remain subject to finalisation prior to procurement commencement.</t>
  </si>
  <si>
    <t>Commercial Consultant for Housing &amp; Regeneration Programmes</t>
  </si>
  <si>
    <t>A consultant partner has been appointed to support the Combined Authority in
driving focused activity across a range of funds and projects. The appointed supplier
will provide expertise and capacity to ensure Housing and Regeneration
programmes are delivered effectively and at pace.</t>
  </si>
  <si>
    <t>Evaluation Services Framework (extension)</t>
  </si>
  <si>
    <t>Review extension options of Evaluation Services Framework - decide to extend, expire or re-procure.</t>
  </si>
  <si>
    <t>SEN Taxis Annual DPS Call-off (2027)</t>
  </si>
  <si>
    <t>LBA Parkway Rail Station - GRIP 5-8 Contractor</t>
  </si>
  <si>
    <t>Construction of LBAP rail station</t>
  </si>
  <si>
    <t>Mass Transit and Bus Reform Funding and Finance Partner 2</t>
  </si>
  <si>
    <t>Financial support for MT and BR programmes</t>
  </si>
  <si>
    <t>FE Course Providers for Adult Education Budget (DPS Stage 1)</t>
  </si>
  <si>
    <t>CA1310</t>
  </si>
  <si>
    <t>WY Victims Referral, Assessment and Local Support Services</t>
  </si>
  <si>
    <t>Referral, Assessment and Local Support Services for WY</t>
  </si>
  <si>
    <t xml:space="preserve">Bradford Bus Station </t>
  </si>
  <si>
    <t xml:space="preserve">We are in the early stages of a scheme looking at new bus station infrastructure in Bradford so likely there will be a number of procurement exercises coming up for this to add to the pipeline. We are going to need business case support for SOC, OBC and FBC and likely some Design &amp; Network Planning work to support the optioneering exercises (though this is also being looked into by the mass transit team so may sit with them, tbc). Then we will need to procure a designer and eventually contractors for construction. </t>
  </si>
  <si>
    <t>Home Energy West Yorkshire</t>
  </si>
  <si>
    <t>Real Time Information System</t>
  </si>
  <si>
    <t xml:space="preserve"> Provision of an Advanced Yorkshire &amp; Humber Real Time Information System and associated services to the Combined Authority (the Services)</t>
  </si>
  <si>
    <t>PROJECT CA1429</t>
  </si>
  <si>
    <t>TCF Monitoring - AI mode Counter Procurement</t>
  </si>
  <si>
    <t>Supply and install 30 AI traffic counters across the five districts of West Yorkshire, with 5 years maintenance and support. Further counter may be procured within the 5 year period where required.</t>
  </si>
  <si>
    <t>Insurance Brokerage Services</t>
  </si>
  <si>
    <t>Insurance brokerage services for the Combined Authority</t>
  </si>
  <si>
    <t>Legal &amp; Governance</t>
  </si>
  <si>
    <t>ACTUAL 
Advert Dispatch Date</t>
  </si>
  <si>
    <t>ACTUAL 
Tender Return Date</t>
  </si>
  <si>
    <t>ACTUAL 
Award Date</t>
  </si>
  <si>
    <t>ACTUAL 
Contract Start</t>
  </si>
  <si>
    <t>Communities, Consultation &amp; Engagement Framework</t>
  </si>
  <si>
    <t>Looking to set up a framework agreement to help us commission support with C&amp;E activities inc analysis and reporting</t>
  </si>
  <si>
    <t>Marketing &amp; Campaigns</t>
  </si>
  <si>
    <t>HR</t>
  </si>
  <si>
    <t>Appoint an 'independent competent person' (ICP) to help devise a written scheme of verification for the Mass Transit system in compliance with statutory requirements</t>
  </si>
  <si>
    <t>Mass Transit</t>
  </si>
  <si>
    <t>Procurement strategy for design and build, and possibly own, operate and transfer</t>
  </si>
  <si>
    <t>Single Supplier Framework Active Travel Development</t>
  </si>
  <si>
    <t xml:space="preserve">Early stage scheme support to help develop the pipeline of active travel schemes for each district. </t>
  </si>
  <si>
    <t>Previous tender ref - 84115</t>
  </si>
  <si>
    <t>Transport Policy </t>
  </si>
  <si>
    <t>Business Innovation Skills &amp; Culture Policy</t>
  </si>
  <si>
    <t>Transport Technical Professional Services</t>
  </si>
  <si>
    <t>A multi-lot framework to deliver strategic development support for transport and associated programmes</t>
  </si>
  <si>
    <t xml:space="preserve">Connect to Work Programme (Work and Health) </t>
  </si>
  <si>
    <t>A programme to support people who have health conditions or disabilities, into work.</t>
  </si>
  <si>
    <t>Learning &amp; Development</t>
  </si>
  <si>
    <t>Environmental Partner to support the ongoing Mass Transit Programme</t>
  </si>
  <si>
    <t xml:space="preserve">Elland Rail Station Stage 2 Contract </t>
  </si>
  <si>
    <t>Contractor to enter into construction phase of Elland Station Scheme</t>
  </si>
  <si>
    <t>Bus Franchising - Round 1 - Tier C</t>
  </si>
  <si>
    <t>Trailblazer Employer Incentives - year 1</t>
  </si>
  <si>
    <t>Will be comfimed following a consultation but likely to include development &amp; delivery of resources. Plus the development &amp; management of a scheme to support employers to improve recruitment &amp; retention practices.</t>
  </si>
  <si>
    <t xml:space="preserve">Linked to Connect to Work initiative </t>
  </si>
  <si>
    <t>Bus Franchising - Round 1 - Tier B</t>
  </si>
  <si>
    <t>Procurement of Franchised Bus Services in West Yorkshire - Tier B  (11 Lots) . Service details, value and procurement process remain subject to finalisation prior to procurement commencement.</t>
  </si>
  <si>
    <t>Bus Franchising - Round 1 - Tier A</t>
  </si>
  <si>
    <t>E-Learning modules</t>
  </si>
  <si>
    <t>Marketing &amp; Communications Framework (re-tender)</t>
  </si>
  <si>
    <t>Provision of Marketing and Communications Services</t>
  </si>
  <si>
    <t>56970 - Previous</t>
  </si>
  <si>
    <t>Communications</t>
  </si>
  <si>
    <t xml:space="preserve"> Cloud Configuration Updates</t>
  </si>
  <si>
    <t>Implement tighter security configurations on cloud services to improve security and lower maintenance</t>
  </si>
  <si>
    <t>Call off consultancy for CiAnywhere from Lanluas.  This replaces AMS consultancy from TechnologyOne.</t>
  </si>
  <si>
    <t>87107 (Application Managed)</t>
  </si>
  <si>
    <t>We are coming to the end of option period 1 on 17/08/2025 and we would like to procure this for a further 2 years and use option period 2 (Year 6 and Year 7). I would like to understand our options both commercially and legally. Our current contract value is £635,816 after the last variation. This renewal will cost us 355,079.5</t>
  </si>
  <si>
    <t>Ecological Support for Biodiversity Net Gain</t>
  </si>
  <si>
    <t>Ecological support for BNG delivery, including calling off various tasks such as monitoring reports, spot checks etc.</t>
  </si>
  <si>
    <t>To procure a new software licence following the expiry of the basemap TRACC licence in June 2026.</t>
  </si>
  <si>
    <t>CA49132</t>
  </si>
  <si>
    <t>Schedulling software</t>
  </si>
  <si>
    <t>Software needed going into a franchised world where we need to specify timetables and potentially bus workings for operators. We would also want to be able to carry out modelling on the bus network and look at assumed costs of changes to the network.</t>
  </si>
  <si>
    <t>Mass Transit Construction</t>
  </si>
  <si>
    <t>Mass Transit </t>
  </si>
  <si>
    <t>Electronic Ticketing Machines &amp; Automated Vehicle Location</t>
  </si>
  <si>
    <t>Planning support for Mass Transit early works</t>
  </si>
  <si>
    <t>Under the Land and Property Partner (LPP) contract between WYCA and Arcadis, Arcadis is responsible for leading the delivery of land and property services required to support the West Yorkshire Mass Transit Programme. Arcadis is supported by specialist subcontractor Ardent, who brings additional technical expertise in land referencing and compulsory acquisition.  The services being delivered by Arcadis (with support from Ardent) include:  •	Land Referencing: Identification and verification of land ownership, occupiers, and legal interests impacted by the proposed mass transit infrastructure, including routes, depots, and Park &amp; Ride sites. •	Book of Reference and Land Plans: Preparation of the statutory documentation necessary to support any Transport and Works Act Order (TWAO) or Compulsory Purchase Order (CPO), ensuring compliance with legal requirements and accuracy of data. •	Compulsory Purchase and Compensation Support: Development of land acquisition strategies and provision of technical advice on compensation, valuations, and negotiations with affected landowners and occupiers. •	Policy Development: Supporting WYCA in the creation and refinement of land and property policies, including approaches to compensation, acquisition, landowner engagement, and objection management, to ensure alignment with programme objectives, best practice, and statutory frameworks. •	Stakeholder Engagement Support: Supporting WYCA in engagement with landowners and other parties with legal interests to foster transparency, address concerns, and minimise objections during the statutory process. •	Legal and Procedural Compliance: Ensuring all land-related activities are compliant with relevant legislation and regulations, including the Transport and Works Act, the Planning Act, and equality and environmental obligations.   These services are essential to securing land rights, supporting statutory approvals, and ensuring the successful and timely delivery of the West Yorkshire Mass Transit Programme.</t>
  </si>
  <si>
    <t>CA59935</t>
  </si>
  <si>
    <t xml:space="preserve">West Yorkshire Careers Hub - and partner to deliver in WY the Hub to 180 + secondary schools, colleges and 6th forms </t>
  </si>
  <si>
    <t>We currently do not have any microsoft support apart from the free support offered by Microsoft. With more and more services being hosted by Microsoft, it is imperitive we have support. This could be support with windows devices, azure services etc</t>
  </si>
  <si>
    <t>None</t>
  </si>
  <si>
    <t>Transport research and intelligence will be obtaining highway congestion data for monitoring and evaluation of our local and highway network in West Yorkshire. Data  such as network disruption maps, heat maps for speeds, average journey times, queuing times and delays are required for monitoring.</t>
  </si>
  <si>
    <t>We are looking to procure a supplier that can deliver a residential collective buying scheme in West Yorkshire, including measures such as Solar PV and Battery storage, heat pumps, EV charging points and ensure the participating residents are able to access the best market tariffs to make the most of the installed energy efficiency measures.   The supplier should be able to ensure that the scheme maximises the value for money both for the participating residents through competitive pricing matched by high quality of the measures installed and customer care offered, and for the Combined Authority, maximising the outputs delivered through the investment of public funds.</t>
  </si>
  <si>
    <t>Healthy Working Life - Year 2</t>
  </si>
  <si>
    <t xml:space="preserve">A programme focused on delivering services to support residents and employers with a view to supporting more people experiencing economic inactivity into work and helping other people stay in work </t>
  </si>
  <si>
    <t>Organisation to support with creating, recruiting to, and managing the new Accessibility Design Reference Group (ADRG) for transport projects which the Combined Authority is setting up.</t>
  </si>
  <si>
    <t>Contract Phase Two excluding Kirklees Canopy works</t>
  </si>
  <si>
    <t>Further Education- Industry Partnerships Pilot</t>
  </si>
  <si>
    <t xml:space="preserve">Research, design and delivery of a pilot programme matching employers/industry with further education (FE) providers to support delivery of teaching. Project design and development, stakeholder liaison and brokerage, project delivery management and monitoring </t>
  </si>
  <si>
    <t>West Yorkshire Perpetrator Contract</t>
  </si>
  <si>
    <t>The programme will focus on first time, standard level perpetrators of domestic abuse who receive a conditional caution. The programme will be open to those perpetrators aged over 16 only. The successful provider must enable programme access to perpetrators across West Yorkshire.</t>
  </si>
  <si>
    <t xml:space="preserve">Leeds Bus Station Roof - NEC PM &amp; Technical Support </t>
  </si>
  <si>
    <t xml:space="preserve">Related procurement: 93408 </t>
  </si>
  <si>
    <t>Halifax Bus Station Final Evaluation</t>
  </si>
  <si>
    <t xml:space="preserve">Consultant to conduct the post one-year evaluation of the Halifax Bus Station project </t>
  </si>
  <si>
    <t>50K-100K</t>
  </si>
  <si>
    <t>Partner to support the operation and management of a low interest loan pot for residential efficiency development</t>
  </si>
  <si>
    <t>To replace the current contract with Redcentric which expires November 2027 - the previous implementation took 1 year therefore we would like to start this in Spring 2026. There is scope for this to change as this service is being considered by Mass Transit/Bus Reform/Fire Service and we need to ensure we are including scope to increase licences as we grow.</t>
  </si>
  <si>
    <t>CA49137</t>
  </si>
  <si>
    <t>100K-500K</t>
  </si>
  <si>
    <t>Procurement of Specialist ICT Audit Support</t>
  </si>
  <si>
    <t>ICT audit work to support the annual audit plan and provide the requisite assurances to the business.</t>
  </si>
  <si>
    <t>Internal Audit</t>
  </si>
  <si>
    <t>Primary and secondary data collection, including surveys, pedestrian and cyclist counts, and air quality monitoring. Includes independent analysis and reporting on programme outcomes and impacts. Work will align with HM Treasury’s Magenta Book and incorporate policy contribution and theory of change development.</t>
  </si>
  <si>
    <t xml:space="preserve">Healthy Working Life evaluation </t>
  </si>
  <si>
    <t>An evaluation partner to work with WYCA and partners to evaluate the Healthy Working Life programme, including process and impact evaluation</t>
  </si>
  <si>
    <t>Management of the Apprenticeship Levy Transfer scheme in West Yorkshire by helping large employers transfer up to 50% of their unused levy funds to SME's within the region to create apprenticeship opportunities through a matching service with Training Providers.</t>
  </si>
  <si>
    <t>Development and delivery of a strategic marketing campaign to promote the Home Energy West Yorkshire advice service</t>
  </si>
  <si>
    <t xml:space="preserve">West Yorkshire Climate Risk Assessment </t>
  </si>
  <si>
    <t xml:space="preserve">We want procure specialists consultants to provide the Combined Authority and partners with a robust evidence of climate risks in West Yorkshire. A risk assessment need be a scientific evidence base of climatic risks, provide reasonable predictions of key events, likelihood and impact, and provide an estimation of the cot of adapting to/mitigating climate events. </t>
  </si>
  <si>
    <t>Production and delivery of ENCTS, MCard and Education travel smartcards to ITSO standards</t>
  </si>
  <si>
    <t>Consultancy support for peer network facilitation, executing webinars, employer engagement (consortium)</t>
  </si>
  <si>
    <t>VAT Consultancy / Professional Services</t>
  </si>
  <si>
    <t>Finance </t>
  </si>
  <si>
    <t>Economic Inactivity Trailblazer evaluation</t>
  </si>
  <si>
    <t>Using the Evaluation Services Framework, we would wish to carry out a mini-competition to find the most suitable contractor to carryout this evaluation work.</t>
  </si>
  <si>
    <t>Economic Inactivity Trailblazer interim evaluation</t>
  </si>
  <si>
    <t>An interim evaluation of the Economic Inactivity Trailblazer scheme</t>
  </si>
  <si>
    <t>Waste Disposal - Wellington House and Bus Stations</t>
  </si>
  <si>
    <t>Provision of waste management services.</t>
  </si>
  <si>
    <t>Seeking to procure a firm to provide an electric car scheme through salary sacrifice to employees as part of the employee reward offer.</t>
  </si>
  <si>
    <t>The project team require a consultant to conduct an assessment of the network demand, modelling for future scenarios and conduct site feasibility work for bus infrastructure in Bradford City centre</t>
  </si>
  <si>
    <t>D&amp;B contractor for Langthwaite Enterprise Zone Phase 2</t>
  </si>
  <si>
    <t>To procure Legal advice for Housing / Regeneration programmes.</t>
  </si>
  <si>
    <t xml:space="preserve">Following the sucessful submission of the BJC we will need a contractor to support with the work to create a control centre this could potentially (depending on location) be fit out or refurbishment. </t>
  </si>
  <si>
    <t>Annual Conversation 2026 - Evaluation of Transport FS</t>
  </si>
  <si>
    <t>Progress plus evaluation for the Annual Conversation, covering multiple schemes grouped together.</t>
  </si>
  <si>
    <t>Evaluation services from he evaluation services framework</t>
  </si>
  <si>
    <t>Convene music sector inc orgs, smes, artists, venues, and supply chain to represent sector, provide opportunities for growth and export, link with wider creative industries</t>
  </si>
  <si>
    <t>Full measured survey and specialist cost review by a heritage‑experienced Quantity Surveyor to refine the remedial works estimate for the Sunday School Façade</t>
  </si>
  <si>
    <t xml:space="preserve">Emergency AccessBus Hire </t>
  </si>
  <si>
    <t>The current Access Bus fleet is experiencing significant reliability issues due to the age and condition of the vehicles. An urgent, interim solution is required to replace the failing units and ensure continuity of service for passengers who rely on accessible transport.</t>
  </si>
  <si>
    <t>Evaluation of the You Can Make it Here programme extension, with a focus on the new schemes in scope</t>
  </si>
  <si>
    <t xml:space="preserve">Bus Reform Depot, Land Surveys and Valuations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</si>
</sst>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Red]\-&quot;£&quot;#,##0.00"/>
    <numFmt numFmtId="44" formatCode="_-&quot;£&quot;* #,##0.00_-;\-&quot;£&quot;* #,##0.00_-;_-&quot;£&quot;* &quot;-&quot;??_-;_-@_-"/>
    <numFmt numFmtId="164" formatCode="dd/mm/yyyy;@"/>
    <numFmt numFmtId="165" formatCode="0.0"/>
    <numFmt numFmtId="166" formatCode="&quot;£&quot;#,##0.00"/>
    <numFmt numFmtId="167" formatCode="_-&quot;£&quot;* #,##0_-;\-&quot;£&quot;* #,##0_-;_-&quot;£&quot;* &quot;-&quot;??_-;_-@_-"/>
  </numFmts>
  <fonts count="16" x14ac:knownFonts="1">
    <font>
      <sz val="12"/>
      <color theme="1"/>
      <name val="Arial"/>
      <family val="2"/>
    </font>
    <font>
      <sz val="12"/>
      <color theme="1"/>
      <name val="Arial"/>
      <family val="2"/>
    </font>
    <font>
      <b/>
      <sz val="12"/>
      <color theme="0"/>
      <name val="Arial"/>
      <family val="2"/>
    </font>
    <font>
      <b/>
      <sz val="18"/>
      <color theme="0"/>
      <name val="Arial"/>
      <family val="2"/>
    </font>
    <font>
      <sz val="7"/>
      <name val="Arial"/>
      <family val="2"/>
    </font>
    <font>
      <sz val="8"/>
      <name val="Arial"/>
      <family val="2"/>
    </font>
    <font>
      <sz val="12"/>
      <color rgb="FF444444"/>
      <name val="Arial"/>
      <family val="2"/>
    </font>
    <font>
      <sz val="12"/>
      <color rgb="FF000000"/>
      <name val="Arial"/>
      <family val="2"/>
    </font>
    <font>
      <b/>
      <sz val="10"/>
      <color theme="0"/>
      <name val="Arial"/>
      <family val="2"/>
    </font>
    <font>
      <b/>
      <sz val="8"/>
      <color theme="0"/>
      <name val="Arial"/>
      <family val="2"/>
    </font>
    <font>
      <b/>
      <sz val="8"/>
      <color theme="1"/>
      <name val="Arial"/>
      <family val="2"/>
    </font>
    <font>
      <sz val="8"/>
      <color theme="1"/>
      <name val="Arial"/>
      <family val="2"/>
    </font>
    <font>
      <sz val="8"/>
      <color rgb="FF000000"/>
      <name val="Arial"/>
      <family val="2"/>
    </font>
    <font>
      <b/>
      <sz val="8"/>
      <color indexed="8"/>
      <name val="Arial"/>
      <family val="2"/>
    </font>
    <font>
      <i/>
      <sz val="8"/>
      <name val="Arial"/>
      <family val="2"/>
    </font>
    <font>
      <b/>
      <sz val="14"/>
      <color theme="0"/>
      <name val="Arial"/>
      <family val="2"/>
    </font>
  </fonts>
  <fills count="15">
    <fill>
      <patternFill patternType="none"/>
    </fill>
    <fill>
      <patternFill patternType="gray125"/>
    </fill>
    <fill>
      <patternFill patternType="solid">
        <fgColor theme="7" tint="0.79998168889431442"/>
        <bgColor indexed="64"/>
      </patternFill>
    </fill>
    <fill>
      <patternFill patternType="solid">
        <fgColor theme="0"/>
        <bgColor indexed="64"/>
      </patternFill>
    </fill>
    <fill>
      <gradientFill degree="90">
        <stop position="0">
          <color rgb="FF99CCFF"/>
        </stop>
        <stop position="1">
          <color rgb="FF0070C0"/>
        </stop>
      </gradient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rgb="FFFFFF00"/>
        <bgColor rgb="FF000000"/>
      </patternFill>
    </fill>
    <fill>
      <patternFill patternType="solid">
        <fgColor theme="5"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rgb="FF002060"/>
        <bgColor indexed="64"/>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thin">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rgb="FF000000"/>
      </right>
      <top style="medium">
        <color rgb="FF000000"/>
      </top>
      <bottom style="thin">
        <color rgb="FF000000"/>
      </bottom>
      <diagonal/>
    </border>
    <border>
      <left style="thin">
        <color indexed="64"/>
      </left>
      <right/>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rgb="FF000000"/>
      </top>
      <bottom/>
      <diagonal/>
    </border>
    <border>
      <left/>
      <right style="medium">
        <color rgb="FF000000"/>
      </right>
      <top style="thin">
        <color indexed="64"/>
      </top>
      <bottom style="thin">
        <color indexed="64"/>
      </bottom>
      <diagonal/>
    </border>
    <border>
      <left style="medium">
        <color indexed="64"/>
      </left>
      <right/>
      <top style="thin">
        <color rgb="FF000000"/>
      </top>
      <bottom style="double">
        <color rgb="FF000000"/>
      </bottom>
      <diagonal/>
    </border>
    <border>
      <left/>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indexed="64"/>
      </top>
      <bottom/>
      <diagonal/>
    </border>
    <border>
      <left style="thin">
        <color rgb="FF000000"/>
      </left>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thin">
        <color indexed="64"/>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rgb="FF000000"/>
      </bottom>
      <diagonal/>
    </border>
    <border>
      <left/>
      <right style="medium">
        <color rgb="FF000000"/>
      </right>
      <top/>
      <bottom style="thin">
        <color indexed="64"/>
      </bottom>
      <diagonal/>
    </border>
    <border>
      <left style="thin">
        <color indexed="64"/>
      </left>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s>
  <cellStyleXfs count="5">
    <xf numFmtId="0" fontId="0" fillId="0" borderId="0"/>
    <xf numFmtId="0" fontId="4"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90">
    <xf numFmtId="0" fontId="0" fillId="0" borderId="0" xfId="0"/>
    <xf numFmtId="0" fontId="0" fillId="0" borderId="0" xfId="0" applyAlignment="1">
      <alignment horizontal="left" vertical="center" wrapText="1"/>
    </xf>
    <xf numFmtId="0" fontId="0" fillId="0" borderId="0" xfId="0" applyAlignment="1">
      <alignment wrapText="1"/>
    </xf>
    <xf numFmtId="0" fontId="6" fillId="0" borderId="8" xfId="0" applyFont="1" applyBorder="1" applyAlignment="1">
      <alignment horizontal="left" vertical="top" wrapText="1"/>
    </xf>
    <xf numFmtId="0" fontId="7" fillId="0" borderId="8" xfId="0" applyFont="1" applyBorder="1" applyAlignment="1">
      <alignment horizontal="left" vertical="top" wrapText="1"/>
    </xf>
    <xf numFmtId="166" fontId="0" fillId="0" borderId="8" xfId="2" applyNumberFormat="1" applyFont="1" applyBorder="1" applyAlignment="1">
      <alignment horizontal="left" vertical="top" wrapText="1"/>
    </xf>
    <xf numFmtId="0" fontId="0" fillId="0" borderId="8" xfId="2" applyNumberFormat="1" applyFont="1" applyBorder="1" applyAlignment="1">
      <alignment horizontal="left" vertical="top" wrapText="1"/>
    </xf>
    <xf numFmtId="0" fontId="11" fillId="6" borderId="20" xfId="0" applyFont="1" applyFill="1" applyBorder="1" applyAlignment="1">
      <alignment horizontal="center" vertical="center"/>
    </xf>
    <xf numFmtId="166" fontId="0" fillId="0" borderId="8" xfId="2" applyNumberFormat="1" applyFont="1" applyBorder="1" applyAlignment="1" applyProtection="1">
      <alignment horizontal="left" vertical="top" wrapText="1"/>
      <protection locked="0"/>
    </xf>
    <xf numFmtId="0" fontId="0" fillId="0" borderId="8" xfId="2" applyNumberFormat="1"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0" fillId="3" borderId="0" xfId="0" applyFill="1" applyAlignment="1">
      <alignment horizontal="center" vertical="center" wrapText="1"/>
    </xf>
    <xf numFmtId="0" fontId="0" fillId="3" borderId="0" xfId="0" applyFill="1" applyAlignment="1">
      <alignment horizontal="left" vertical="center" wrapText="1"/>
    </xf>
    <xf numFmtId="0" fontId="3" fillId="4" borderId="5" xfId="0" applyFont="1" applyFill="1" applyBorder="1" applyAlignment="1">
      <alignment horizontal="left" vertical="top" wrapText="1"/>
    </xf>
    <xf numFmtId="0" fontId="3" fillId="4" borderId="5" xfId="0" applyFont="1" applyFill="1" applyBorder="1" applyAlignment="1">
      <alignment horizontal="center" vertical="center" wrapText="1"/>
    </xf>
    <xf numFmtId="0" fontId="1" fillId="3" borderId="0" xfId="0" applyFont="1" applyFill="1" applyAlignment="1">
      <alignment horizontal="center" vertical="center"/>
    </xf>
    <xf numFmtId="0" fontId="1" fillId="0" borderId="0" xfId="0" applyFont="1" applyAlignment="1">
      <alignment wrapText="1"/>
    </xf>
    <xf numFmtId="0" fontId="2" fillId="3" borderId="0" xfId="0" applyFont="1" applyFill="1" applyAlignment="1">
      <alignment horizontal="center" vertical="center" wrapText="1"/>
    </xf>
    <xf numFmtId="0" fontId="11" fillId="12" borderId="39" xfId="0" applyFont="1" applyFill="1" applyBorder="1" applyAlignment="1">
      <alignment horizontal="center" vertical="center"/>
    </xf>
    <xf numFmtId="0" fontId="11" fillId="12" borderId="10" xfId="0" applyFont="1" applyFill="1" applyBorder="1" applyAlignment="1">
      <alignment horizontal="left" vertical="center" wrapText="1"/>
    </xf>
    <xf numFmtId="0" fontId="11" fillId="12" borderId="11" xfId="0" applyFont="1" applyFill="1" applyBorder="1" applyAlignment="1">
      <alignment horizontal="left" vertical="center"/>
    </xf>
    <xf numFmtId="0" fontId="11" fillId="8" borderId="14" xfId="0" applyFont="1" applyFill="1" applyBorder="1" applyAlignment="1">
      <alignment horizontal="center" vertical="center"/>
    </xf>
    <xf numFmtId="0" fontId="11" fillId="6" borderId="8" xfId="0" applyFont="1" applyFill="1" applyBorder="1" applyAlignment="1">
      <alignment horizontal="center" vertical="center"/>
    </xf>
    <xf numFmtId="0" fontId="1" fillId="0" borderId="8" xfId="0" applyFont="1" applyBorder="1" applyAlignment="1">
      <alignment horizontal="center" vertical="center"/>
    </xf>
    <xf numFmtId="0" fontId="1" fillId="3" borderId="8" xfId="0" applyFont="1" applyFill="1" applyBorder="1" applyAlignment="1">
      <alignment horizontal="center" vertical="center"/>
    </xf>
    <xf numFmtId="0" fontId="11" fillId="0" borderId="8" xfId="0" applyFont="1" applyBorder="1" applyAlignment="1">
      <alignment horizontal="center" vertical="center"/>
    </xf>
    <xf numFmtId="0" fontId="11" fillId="3" borderId="8" xfId="0" applyFont="1" applyFill="1" applyBorder="1" applyAlignment="1">
      <alignment horizontal="center" vertical="center"/>
    </xf>
    <xf numFmtId="0" fontId="11" fillId="12" borderId="13" xfId="0" applyFont="1" applyFill="1" applyBorder="1" applyAlignment="1">
      <alignment horizontal="left" vertical="center" wrapText="1"/>
    </xf>
    <xf numFmtId="0" fontId="1" fillId="8" borderId="0" xfId="0" applyFont="1" applyFill="1" applyAlignment="1">
      <alignment horizontal="center" vertical="center"/>
    </xf>
    <xf numFmtId="0" fontId="11" fillId="6" borderId="0" xfId="0" applyFont="1" applyFill="1" applyAlignment="1">
      <alignment horizontal="center" vertical="center"/>
    </xf>
    <xf numFmtId="0" fontId="11" fillId="12" borderId="15" xfId="0" applyFont="1" applyFill="1" applyBorder="1" applyAlignment="1">
      <alignment horizontal="left" vertical="center"/>
    </xf>
    <xf numFmtId="0" fontId="11" fillId="9" borderId="37"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4"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36" xfId="0" applyFont="1" applyFill="1" applyBorder="1" applyAlignment="1">
      <alignment horizontal="left" vertical="center" wrapText="1"/>
    </xf>
    <xf numFmtId="0" fontId="11" fillId="6"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3" xfId="0" applyFont="1" applyFill="1" applyBorder="1" applyAlignment="1">
      <alignment horizontal="left" vertical="center" wrapText="1"/>
    </xf>
    <xf numFmtId="0" fontId="11" fillId="2" borderId="11" xfId="0" applyFont="1" applyFill="1" applyBorder="1" applyAlignment="1">
      <alignment horizontal="left" vertical="center"/>
    </xf>
    <xf numFmtId="0" fontId="11" fillId="2" borderId="15" xfId="0" applyFont="1" applyFill="1" applyBorder="1" applyAlignment="1">
      <alignment horizontal="left" vertical="center"/>
    </xf>
    <xf numFmtId="0" fontId="11" fillId="6" borderId="27" xfId="0" applyFont="1" applyFill="1" applyBorder="1" applyAlignment="1">
      <alignment horizontal="center" vertical="center"/>
    </xf>
    <xf numFmtId="0" fontId="1" fillId="3" borderId="12" xfId="0" applyFont="1" applyFill="1" applyBorder="1" applyAlignment="1">
      <alignment horizontal="center" vertical="center"/>
    </xf>
    <xf numFmtId="0" fontId="11" fillId="0" borderId="20" xfId="0" applyFont="1" applyBorder="1" applyAlignment="1">
      <alignment horizontal="center" vertical="center"/>
    </xf>
    <xf numFmtId="165" fontId="11" fillId="9" borderId="30" xfId="0" applyNumberFormat="1" applyFont="1" applyFill="1" applyBorder="1" applyAlignment="1">
      <alignment horizontal="center" vertical="center"/>
    </xf>
    <xf numFmtId="165" fontId="11" fillId="9" borderId="24" xfId="0" applyNumberFormat="1" applyFont="1" applyFill="1" applyBorder="1" applyAlignment="1">
      <alignment horizontal="center" vertical="center"/>
    </xf>
    <xf numFmtId="0" fontId="11" fillId="12" borderId="16" xfId="0" applyFont="1" applyFill="1" applyBorder="1" applyAlignment="1">
      <alignment horizontal="center" vertical="center"/>
    </xf>
    <xf numFmtId="0" fontId="11" fillId="12" borderId="11" xfId="0" applyFont="1" applyFill="1" applyBorder="1" applyAlignment="1">
      <alignment horizontal="center" vertical="center"/>
    </xf>
    <xf numFmtId="0" fontId="1" fillId="3" borderId="18" xfId="0" applyFont="1" applyFill="1" applyBorder="1" applyAlignment="1">
      <alignment horizontal="center" vertical="center"/>
    </xf>
    <xf numFmtId="0" fontId="11" fillId="6" borderId="26" xfId="0" applyFont="1" applyFill="1" applyBorder="1" applyAlignment="1">
      <alignment horizontal="center" vertical="center"/>
    </xf>
    <xf numFmtId="0" fontId="11" fillId="0" borderId="26" xfId="0" applyFont="1" applyBorder="1" applyAlignment="1">
      <alignment horizontal="center" vertical="center"/>
    </xf>
    <xf numFmtId="0" fontId="1" fillId="0" borderId="12" xfId="0" applyFont="1" applyBorder="1" applyAlignment="1">
      <alignment horizontal="center" vertical="center"/>
    </xf>
    <xf numFmtId="0" fontId="11" fillId="6" borderId="25" xfId="0" applyFont="1" applyFill="1" applyBorder="1" applyAlignment="1">
      <alignment horizontal="center" vertical="center"/>
    </xf>
    <xf numFmtId="0" fontId="11" fillId="6" borderId="45" xfId="0" applyFont="1" applyFill="1" applyBorder="1" applyAlignment="1">
      <alignment horizontal="center" vertical="center"/>
    </xf>
    <xf numFmtId="0" fontId="1" fillId="3" borderId="19" xfId="0" applyFont="1" applyFill="1" applyBorder="1" applyAlignment="1">
      <alignment horizontal="center" vertical="center"/>
    </xf>
    <xf numFmtId="0" fontId="11" fillId="12" borderId="15" xfId="0" applyFont="1" applyFill="1" applyBorder="1" applyAlignment="1">
      <alignment horizontal="center" vertical="center"/>
    </xf>
    <xf numFmtId="0" fontId="1" fillId="0" borderId="0" xfId="0" applyFont="1" applyAlignment="1">
      <alignment horizontal="center" vertical="center"/>
    </xf>
    <xf numFmtId="165" fontId="11" fillId="7" borderId="1" xfId="0" applyNumberFormat="1" applyFont="1" applyFill="1" applyBorder="1" applyAlignment="1">
      <alignment horizontal="center" vertical="center"/>
    </xf>
    <xf numFmtId="0" fontId="11" fillId="2" borderId="16" xfId="0" applyFont="1" applyFill="1" applyBorder="1" applyAlignment="1">
      <alignment horizontal="left" vertical="center"/>
    </xf>
    <xf numFmtId="0" fontId="11" fillId="6" borderId="33"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8" xfId="0" applyFont="1" applyFill="1" applyBorder="1" applyAlignment="1">
      <alignment horizontal="center" vertical="center"/>
    </xf>
    <xf numFmtId="0" fontId="11" fillId="2" borderId="10" xfId="0" applyFont="1" applyFill="1" applyBorder="1" applyAlignment="1">
      <alignment horizontal="left" vertical="center"/>
    </xf>
    <xf numFmtId="0" fontId="11" fillId="6" borderId="44" xfId="0" applyFont="1" applyFill="1" applyBorder="1" applyAlignment="1">
      <alignment horizontal="center" vertical="center"/>
    </xf>
    <xf numFmtId="0" fontId="11" fillId="6" borderId="32" xfId="0" applyFont="1" applyFill="1" applyBorder="1" applyAlignment="1">
      <alignment horizontal="center" vertical="center"/>
    </xf>
    <xf numFmtId="0" fontId="11" fillId="0" borderId="19" xfId="0" applyFont="1" applyBorder="1" applyAlignment="1">
      <alignment horizontal="center" vertical="center"/>
    </xf>
    <xf numFmtId="0" fontId="11" fillId="6" borderId="23"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57" xfId="0" applyFont="1" applyFill="1" applyBorder="1" applyAlignment="1">
      <alignment horizontal="center" vertical="center"/>
    </xf>
    <xf numFmtId="0" fontId="11" fillId="3" borderId="19" xfId="0" applyFont="1" applyFill="1" applyBorder="1" applyAlignment="1">
      <alignment horizontal="center" vertical="center"/>
    </xf>
    <xf numFmtId="0" fontId="1" fillId="3" borderId="7" xfId="0" applyFont="1" applyFill="1" applyBorder="1" applyAlignment="1">
      <alignment horizontal="center"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11" fillId="0" borderId="44" xfId="0" applyFont="1" applyBorder="1" applyAlignment="1">
      <alignment horizontal="center" vertical="center"/>
    </xf>
    <xf numFmtId="0" fontId="11" fillId="6" borderId="14" xfId="0" applyFont="1" applyFill="1" applyBorder="1" applyAlignment="1">
      <alignment horizontal="center" vertical="center"/>
    </xf>
    <xf numFmtId="0" fontId="0" fillId="3" borderId="18" xfId="0" applyFill="1" applyBorder="1" applyAlignment="1">
      <alignment horizontal="center" vertical="center"/>
    </xf>
    <xf numFmtId="0" fontId="11" fillId="0" borderId="0" xfId="0" applyFont="1" applyAlignment="1">
      <alignment horizontal="center" vertical="center"/>
    </xf>
    <xf numFmtId="0" fontId="11" fillId="2" borderId="15" xfId="0" applyFont="1" applyFill="1" applyBorder="1" applyAlignment="1">
      <alignment horizontal="center" vertical="center"/>
    </xf>
    <xf numFmtId="0" fontId="11" fillId="2" borderId="51" xfId="0" applyFont="1" applyFill="1" applyBorder="1" applyAlignment="1">
      <alignment horizontal="left" vertical="center"/>
    </xf>
    <xf numFmtId="165" fontId="11" fillId="7" borderId="36" xfId="0" applyNumberFormat="1" applyFont="1" applyFill="1" applyBorder="1" applyAlignment="1">
      <alignment horizontal="center" vertical="center"/>
    </xf>
    <xf numFmtId="165" fontId="11" fillId="7" borderId="5" xfId="0" applyNumberFormat="1" applyFont="1" applyFill="1" applyBorder="1" applyAlignment="1">
      <alignment horizontal="center" vertical="center"/>
    </xf>
    <xf numFmtId="165" fontId="11" fillId="7" borderId="24" xfId="0" applyNumberFormat="1" applyFont="1" applyFill="1" applyBorder="1" applyAlignment="1">
      <alignment horizontal="center" vertical="center"/>
    </xf>
    <xf numFmtId="0" fontId="11" fillId="12" borderId="43" xfId="0" applyFont="1" applyFill="1" applyBorder="1" applyAlignment="1">
      <alignment horizontal="center" vertical="center"/>
    </xf>
    <xf numFmtId="0" fontId="11" fillId="12" borderId="53" xfId="0" applyFont="1" applyFill="1" applyBorder="1" applyAlignment="1">
      <alignment horizontal="left" vertical="center" wrapText="1"/>
    </xf>
    <xf numFmtId="0" fontId="11" fillId="12" borderId="54" xfId="0" applyFont="1" applyFill="1" applyBorder="1" applyAlignment="1">
      <alignment horizontal="left" vertical="center"/>
    </xf>
    <xf numFmtId="0" fontId="1" fillId="3" borderId="26" xfId="0" applyFont="1" applyFill="1" applyBorder="1" applyAlignment="1">
      <alignment horizontal="center" vertical="center"/>
    </xf>
    <xf numFmtId="0" fontId="11" fillId="12" borderId="55" xfId="0" applyFont="1" applyFill="1" applyBorder="1" applyAlignment="1">
      <alignment horizontal="center" vertical="center"/>
    </xf>
    <xf numFmtId="0" fontId="11" fillId="12" borderId="48" xfId="0" applyFont="1" applyFill="1" applyBorder="1" applyAlignment="1">
      <alignment horizontal="left" vertical="center" wrapText="1"/>
    </xf>
    <xf numFmtId="0" fontId="11" fillId="12" borderId="56" xfId="0" applyFont="1" applyFill="1" applyBorder="1" applyAlignment="1">
      <alignment horizontal="left" vertical="center"/>
    </xf>
    <xf numFmtId="0" fontId="11" fillId="0" borderId="22" xfId="0" applyFont="1" applyBorder="1" applyAlignment="1">
      <alignment horizontal="center" vertical="center"/>
    </xf>
    <xf numFmtId="0" fontId="11" fillId="6" borderId="12" xfId="0" applyFont="1" applyFill="1" applyBorder="1" applyAlignment="1">
      <alignment horizontal="center" vertical="center"/>
    </xf>
    <xf numFmtId="0" fontId="11" fillId="6" borderId="22" xfId="0" applyFont="1" applyFill="1" applyBorder="1" applyAlignment="1">
      <alignment horizontal="center" vertical="center"/>
    </xf>
    <xf numFmtId="2" fontId="11" fillId="9" borderId="24" xfId="0" applyNumberFormat="1" applyFont="1" applyFill="1" applyBorder="1" applyAlignment="1">
      <alignment horizontal="center" vertical="center"/>
    </xf>
    <xf numFmtId="0" fontId="1" fillId="3" borderId="14" xfId="0" applyFont="1" applyFill="1" applyBorder="1" applyAlignment="1">
      <alignment horizontal="center" vertical="center"/>
    </xf>
    <xf numFmtId="0" fontId="12" fillId="6" borderId="19" xfId="0" applyFont="1" applyFill="1" applyBorder="1" applyAlignment="1">
      <alignment horizontal="center" vertical="center"/>
    </xf>
    <xf numFmtId="0" fontId="0" fillId="3" borderId="26" xfId="0" applyFill="1" applyBorder="1" applyAlignment="1">
      <alignment horizontal="center" vertical="center"/>
    </xf>
    <xf numFmtId="0" fontId="0" fillId="3" borderId="8" xfId="0" applyFill="1" applyBorder="1" applyAlignment="1">
      <alignment horizontal="center" vertical="center"/>
    </xf>
    <xf numFmtId="0" fontId="11" fillId="12" borderId="6" xfId="0" applyFont="1" applyFill="1" applyBorder="1" applyAlignment="1">
      <alignment horizontal="left" vertical="center" wrapText="1"/>
    </xf>
    <xf numFmtId="0" fontId="11" fillId="12" borderId="16" xfId="0" applyFont="1" applyFill="1" applyBorder="1" applyAlignment="1">
      <alignment horizontal="left" vertical="center"/>
    </xf>
    <xf numFmtId="0" fontId="11" fillId="6" borderId="13" xfId="0" applyFont="1" applyFill="1" applyBorder="1" applyAlignment="1">
      <alignment horizontal="center" vertical="center"/>
    </xf>
    <xf numFmtId="0" fontId="11" fillId="6" borderId="7" xfId="0" applyFont="1" applyFill="1" applyBorder="1" applyAlignment="1">
      <alignment horizontal="center" vertical="center"/>
    </xf>
    <xf numFmtId="0" fontId="11" fillId="12" borderId="27" xfId="0" applyFont="1" applyFill="1" applyBorder="1" applyAlignment="1">
      <alignment horizontal="left" vertical="center" wrapText="1"/>
    </xf>
    <xf numFmtId="0" fontId="11" fillId="12" borderId="28" xfId="0" applyFont="1" applyFill="1" applyBorder="1" applyAlignment="1">
      <alignment horizontal="left" vertical="center"/>
    </xf>
    <xf numFmtId="0" fontId="11" fillId="12" borderId="9" xfId="0" applyFont="1" applyFill="1" applyBorder="1" applyAlignment="1">
      <alignment horizontal="left" vertical="center"/>
    </xf>
    <xf numFmtId="0" fontId="5" fillId="12" borderId="21" xfId="0" applyFont="1" applyFill="1" applyBorder="1" applyAlignment="1">
      <alignment horizontal="left" vertical="center"/>
    </xf>
    <xf numFmtId="165" fontId="11" fillId="9" borderId="40" xfId="0" applyNumberFormat="1" applyFont="1" applyFill="1" applyBorder="1" applyAlignment="1">
      <alignment horizontal="center" vertical="center"/>
    </xf>
    <xf numFmtId="165" fontId="11" fillId="9" borderId="41" xfId="0" applyNumberFormat="1" applyFont="1" applyFill="1" applyBorder="1" applyAlignment="1">
      <alignment horizontal="center" vertical="center"/>
    </xf>
    <xf numFmtId="165" fontId="11" fillId="9" borderId="46" xfId="0" applyNumberFormat="1" applyFont="1" applyFill="1" applyBorder="1" applyAlignment="1">
      <alignment horizontal="center" vertical="center"/>
    </xf>
    <xf numFmtId="0" fontId="11" fillId="2" borderId="9" xfId="0" applyFont="1" applyFill="1" applyBorder="1" applyAlignment="1">
      <alignment horizontal="left" vertical="center"/>
    </xf>
    <xf numFmtId="0" fontId="11" fillId="2" borderId="51" xfId="0" applyFont="1" applyFill="1" applyBorder="1" applyAlignment="1">
      <alignment horizontal="left" vertical="center" wrapText="1"/>
    </xf>
    <xf numFmtId="165" fontId="11" fillId="7" borderId="14" xfId="0" applyNumberFormat="1" applyFont="1" applyFill="1" applyBorder="1" applyAlignment="1">
      <alignment horizontal="center" vertical="center"/>
    </xf>
    <xf numFmtId="165" fontId="11" fillId="7" borderId="8" xfId="0" applyNumberFormat="1" applyFont="1" applyFill="1" applyBorder="1" applyAlignment="1">
      <alignment horizontal="center" vertical="center"/>
    </xf>
    <xf numFmtId="165" fontId="11" fillId="7" borderId="20" xfId="0" applyNumberFormat="1" applyFont="1" applyFill="1" applyBorder="1" applyAlignment="1">
      <alignment horizontal="center" vertical="center"/>
    </xf>
    <xf numFmtId="165" fontId="11" fillId="9" borderId="47" xfId="0" applyNumberFormat="1" applyFont="1" applyFill="1" applyBorder="1" applyAlignment="1">
      <alignment horizontal="center" vertical="center"/>
    </xf>
    <xf numFmtId="0" fontId="1" fillId="0" borderId="8" xfId="0" applyFont="1" applyBorder="1" applyAlignment="1">
      <alignment wrapText="1"/>
    </xf>
    <xf numFmtId="165" fontId="11" fillId="7" borderId="17" xfId="0" applyNumberFormat="1" applyFont="1" applyFill="1" applyBorder="1" applyAlignment="1">
      <alignment horizontal="center" vertical="center"/>
    </xf>
    <xf numFmtId="0" fontId="1" fillId="3" borderId="8"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11" fillId="12" borderId="11" xfId="0" applyFont="1" applyFill="1" applyBorder="1" applyAlignment="1">
      <alignment horizontal="left" vertical="center" wrapText="1"/>
    </xf>
    <xf numFmtId="0" fontId="12" fillId="10" borderId="10" xfId="0" applyFont="1" applyFill="1" applyBorder="1" applyAlignment="1">
      <alignment horizontal="center" vertical="center"/>
    </xf>
    <xf numFmtId="0" fontId="12" fillId="10" borderId="20" xfId="0" applyFont="1" applyFill="1" applyBorder="1" applyAlignment="1">
      <alignment horizontal="center" vertical="center"/>
    </xf>
    <xf numFmtId="0" fontId="12" fillId="11" borderId="20" xfId="0" applyFont="1" applyFill="1" applyBorder="1" applyAlignment="1">
      <alignment horizontal="center" vertical="center"/>
    </xf>
    <xf numFmtId="0" fontId="1" fillId="0" borderId="8" xfId="0" applyFont="1" applyBorder="1" applyAlignment="1">
      <alignment horizontal="center" vertical="center" wrapText="1"/>
    </xf>
    <xf numFmtId="165" fontId="11" fillId="7" borderId="31" xfId="0" applyNumberFormat="1" applyFont="1" applyFill="1" applyBorder="1" applyAlignment="1">
      <alignment horizontal="center" vertical="center"/>
    </xf>
    <xf numFmtId="0" fontId="11" fillId="2" borderId="39"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1" fillId="13" borderId="9" xfId="0" applyFont="1" applyFill="1" applyBorder="1" applyAlignment="1">
      <alignment horizontal="center" vertical="center"/>
    </xf>
    <xf numFmtId="0" fontId="11" fillId="2" borderId="49" xfId="0" applyFont="1" applyFill="1" applyBorder="1" applyAlignment="1">
      <alignment horizontal="left" vertical="center" wrapText="1"/>
    </xf>
    <xf numFmtId="0" fontId="1" fillId="3" borderId="12" xfId="0" applyFont="1" applyFill="1" applyBorder="1" applyAlignment="1">
      <alignment horizontal="center" vertical="center" wrapText="1"/>
    </xf>
    <xf numFmtId="165" fontId="11" fillId="11" borderId="24" xfId="0" applyNumberFormat="1" applyFont="1" applyFill="1" applyBorder="1" applyAlignment="1">
      <alignment horizontal="center" vertical="center"/>
    </xf>
    <xf numFmtId="165" fontId="11" fillId="7" borderId="50" xfId="0" applyNumberFormat="1" applyFont="1" applyFill="1" applyBorder="1" applyAlignment="1">
      <alignment horizontal="center" vertical="center"/>
    </xf>
    <xf numFmtId="165" fontId="11" fillId="9" borderId="37" xfId="0" applyNumberFormat="1" applyFont="1" applyFill="1" applyBorder="1" applyAlignment="1">
      <alignment horizontal="center" vertical="center"/>
    </xf>
    <xf numFmtId="165" fontId="11" fillId="9" borderId="1" xfId="0" applyNumberFormat="1" applyFont="1" applyFill="1" applyBorder="1" applyAlignment="1">
      <alignment horizontal="center" vertical="center"/>
    </xf>
    <xf numFmtId="0" fontId="11" fillId="0" borderId="14" xfId="0" applyFont="1" applyBorder="1" applyAlignment="1">
      <alignment horizontal="center" vertical="center"/>
    </xf>
    <xf numFmtId="0" fontId="0" fillId="0" borderId="0" xfId="0" applyAlignment="1">
      <alignment horizontal="center" wrapText="1"/>
    </xf>
    <xf numFmtId="0" fontId="0" fillId="3" borderId="8" xfId="0" applyFill="1" applyBorder="1" applyAlignment="1">
      <alignment horizontal="center" vertical="center" wrapText="1"/>
    </xf>
    <xf numFmtId="0" fontId="0" fillId="0" borderId="8" xfId="2" applyNumberFormat="1" applyFont="1" applyFill="1" applyBorder="1" applyAlignment="1" applyProtection="1">
      <alignment horizontal="left" vertical="top" wrapText="1"/>
    </xf>
    <xf numFmtId="166" fontId="0" fillId="0" borderId="8" xfId="2" applyNumberFormat="1" applyFont="1" applyBorder="1" applyAlignment="1" applyProtection="1">
      <alignment horizontal="left" vertical="top" wrapText="1"/>
    </xf>
    <xf numFmtId="166" fontId="0" fillId="0" borderId="8" xfId="2" applyNumberFormat="1" applyFont="1" applyFill="1" applyBorder="1" applyAlignment="1" applyProtection="1">
      <alignment horizontal="left" vertical="top" wrapText="1"/>
    </xf>
    <xf numFmtId="0" fontId="0" fillId="0" borderId="8" xfId="2" applyNumberFormat="1" applyFont="1" applyBorder="1" applyAlignment="1" applyProtection="1">
      <alignment horizontal="left" vertical="top" wrapText="1"/>
    </xf>
    <xf numFmtId="14" fontId="7" fillId="0" borderId="8" xfId="0" applyNumberFormat="1" applyFont="1" applyBorder="1" applyAlignment="1">
      <alignment horizontal="left" vertical="top" wrapText="1"/>
    </xf>
    <xf numFmtId="0" fontId="1" fillId="3" borderId="0" xfId="0" applyFont="1" applyFill="1" applyAlignment="1">
      <alignment horizontal="center" vertical="center" wrapText="1"/>
    </xf>
    <xf numFmtId="0" fontId="1" fillId="11" borderId="0" xfId="0" applyFont="1" applyFill="1" applyAlignment="1">
      <alignment horizontal="center" vertical="center" wrapText="1"/>
    </xf>
    <xf numFmtId="0" fontId="1" fillId="3" borderId="44" xfId="0" applyFont="1" applyFill="1" applyBorder="1" applyAlignment="1">
      <alignment horizontal="center" vertical="center"/>
    </xf>
    <xf numFmtId="0" fontId="11" fillId="2" borderId="35" xfId="0" applyFont="1" applyFill="1" applyBorder="1" applyAlignment="1">
      <alignment horizontal="left" vertical="center" wrapText="1"/>
    </xf>
    <xf numFmtId="0" fontId="11" fillId="2" borderId="58" xfId="0" applyFont="1" applyFill="1" applyBorder="1" applyAlignment="1">
      <alignment horizontal="left" vertical="center" wrapText="1"/>
    </xf>
    <xf numFmtId="0" fontId="11" fillId="2" borderId="59" xfId="0" applyFont="1" applyFill="1" applyBorder="1" applyAlignment="1">
      <alignment horizontal="left" vertical="center" wrapText="1"/>
    </xf>
    <xf numFmtId="0" fontId="1" fillId="0" borderId="19" xfId="0" applyFont="1" applyBorder="1" applyAlignment="1">
      <alignment wrapText="1"/>
    </xf>
    <xf numFmtId="165" fontId="11" fillId="9" borderId="60" xfId="0" applyNumberFormat="1" applyFont="1" applyFill="1" applyBorder="1" applyAlignment="1">
      <alignment horizontal="center" vertical="center"/>
    </xf>
    <xf numFmtId="165" fontId="11" fillId="9" borderId="61" xfId="0" applyNumberFormat="1" applyFont="1" applyFill="1" applyBorder="1" applyAlignment="1">
      <alignment horizontal="center" vertical="center"/>
    </xf>
    <xf numFmtId="165" fontId="11" fillId="9" borderId="62" xfId="0" applyNumberFormat="1" applyFont="1" applyFill="1" applyBorder="1" applyAlignment="1">
      <alignment horizontal="center" vertical="center"/>
    </xf>
    <xf numFmtId="0" fontId="0" fillId="3" borderId="19" xfId="0" applyFill="1" applyBorder="1" applyAlignment="1">
      <alignment horizontal="center" vertical="center"/>
    </xf>
    <xf numFmtId="0" fontId="0" fillId="3" borderId="14" xfId="0" applyFill="1" applyBorder="1" applyAlignment="1">
      <alignment horizontal="center" vertical="center"/>
    </xf>
    <xf numFmtId="0" fontId="11" fillId="3" borderId="0" xfId="0" applyFont="1" applyFill="1" applyAlignment="1">
      <alignment horizontal="center" vertical="center"/>
    </xf>
    <xf numFmtId="0" fontId="11" fillId="0" borderId="7" xfId="0" applyFont="1" applyBorder="1" applyAlignment="1">
      <alignment horizontal="center" vertical="center"/>
    </xf>
    <xf numFmtId="0" fontId="0" fillId="0" borderId="8" xfId="0" applyBorder="1" applyAlignment="1">
      <alignment horizontal="center" vertical="center"/>
    </xf>
    <xf numFmtId="0" fontId="11" fillId="12" borderId="39" xfId="0" applyFont="1" applyFill="1" applyBorder="1" applyAlignment="1">
      <alignment horizontal="left" vertical="center"/>
    </xf>
    <xf numFmtId="0" fontId="11" fillId="12" borderId="63" xfId="0" applyFont="1" applyFill="1" applyBorder="1" applyAlignment="1">
      <alignment horizontal="left" vertical="center"/>
    </xf>
    <xf numFmtId="0" fontId="11" fillId="12" borderId="58" xfId="0" applyFont="1" applyFill="1" applyBorder="1" applyAlignment="1">
      <alignment horizontal="center" vertical="center"/>
    </xf>
    <xf numFmtId="0" fontId="11" fillId="12" borderId="59" xfId="0" applyFont="1" applyFill="1" applyBorder="1" applyAlignment="1">
      <alignment horizontal="center" vertical="center"/>
    </xf>
    <xf numFmtId="0" fontId="1" fillId="3" borderId="25" xfId="0" applyFont="1" applyFill="1" applyBorder="1" applyAlignment="1">
      <alignment horizontal="center" vertical="center"/>
    </xf>
    <xf numFmtId="165" fontId="1" fillId="6" borderId="8" xfId="0" applyNumberFormat="1" applyFont="1" applyFill="1" applyBorder="1" applyAlignment="1">
      <alignment horizontal="center" vertical="center" wrapText="1"/>
    </xf>
    <xf numFmtId="165" fontId="0" fillId="6" borderId="8" xfId="0" applyNumberFormat="1" applyFill="1" applyBorder="1" applyAlignment="1">
      <alignment horizontal="center" vertical="center" wrapText="1"/>
    </xf>
    <xf numFmtId="0" fontId="11" fillId="12" borderId="35" xfId="0" applyFont="1" applyFill="1" applyBorder="1" applyAlignment="1">
      <alignment horizontal="center" vertical="center"/>
    </xf>
    <xf numFmtId="0" fontId="11" fillId="12" borderId="65" xfId="0" applyFont="1" applyFill="1" applyBorder="1" applyAlignment="1">
      <alignment horizontal="left" vertical="center"/>
    </xf>
    <xf numFmtId="0" fontId="0" fillId="3" borderId="12" xfId="0" applyFill="1" applyBorder="1" applyAlignment="1">
      <alignment horizontal="center" vertical="center"/>
    </xf>
    <xf numFmtId="0" fontId="0" fillId="11" borderId="0" xfId="0" applyFill="1" applyAlignment="1">
      <alignment horizontal="center" vertical="center" wrapText="1"/>
    </xf>
    <xf numFmtId="0" fontId="11" fillId="2" borderId="65"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11" fillId="12" borderId="9" xfId="0" applyFont="1" applyFill="1" applyBorder="1" applyAlignment="1">
      <alignment horizontal="center" vertical="center"/>
    </xf>
    <xf numFmtId="0" fontId="11" fillId="13" borderId="3" xfId="0" applyFont="1" applyFill="1" applyBorder="1" applyAlignment="1">
      <alignment horizontal="center" vertical="center"/>
    </xf>
    <xf numFmtId="0" fontId="11" fillId="13" borderId="68" xfId="0" applyFont="1" applyFill="1" applyBorder="1" applyAlignment="1">
      <alignment horizontal="left" vertical="center" wrapText="1"/>
    </xf>
    <xf numFmtId="0" fontId="11" fillId="13" borderId="52" xfId="0" applyFont="1" applyFill="1" applyBorder="1" applyAlignment="1">
      <alignment horizontal="left" vertical="center"/>
    </xf>
    <xf numFmtId="165" fontId="11" fillId="7" borderId="30" xfId="0" applyNumberFormat="1" applyFont="1" applyFill="1" applyBorder="1" applyAlignment="1">
      <alignment horizontal="center" vertical="center"/>
    </xf>
    <xf numFmtId="0" fontId="0" fillId="3" borderId="0" xfId="0" applyFill="1" applyAlignment="1">
      <alignment horizontal="center" vertical="center"/>
    </xf>
    <xf numFmtId="0" fontId="11" fillId="3" borderId="20" xfId="0" applyFont="1" applyFill="1" applyBorder="1" applyAlignment="1">
      <alignment horizontal="center" vertical="center"/>
    </xf>
    <xf numFmtId="0" fontId="5" fillId="12" borderId="65" xfId="0" applyFont="1" applyFill="1" applyBorder="1" applyAlignment="1">
      <alignment horizontal="center" vertical="center"/>
    </xf>
    <xf numFmtId="0" fontId="5" fillId="12" borderId="39" xfId="0" applyFont="1" applyFill="1" applyBorder="1" applyAlignment="1">
      <alignment horizontal="center" vertical="center"/>
    </xf>
    <xf numFmtId="0" fontId="14" fillId="12" borderId="39" xfId="0" applyFont="1" applyFill="1" applyBorder="1" applyAlignment="1">
      <alignment horizontal="center" vertical="center"/>
    </xf>
    <xf numFmtId="0" fontId="5" fillId="12" borderId="21" xfId="0" applyFont="1" applyFill="1" applyBorder="1" applyAlignment="1">
      <alignment horizontal="center" vertical="center"/>
    </xf>
    <xf numFmtId="0" fontId="11" fillId="12" borderId="10" xfId="0" applyFont="1" applyFill="1" applyBorder="1" applyAlignment="1">
      <alignment horizontal="left" vertical="center"/>
    </xf>
    <xf numFmtId="0" fontId="11" fillId="13" borderId="35" xfId="0" applyFont="1" applyFill="1" applyBorder="1" applyAlignment="1">
      <alignment horizontal="center" vertical="center"/>
    </xf>
    <xf numFmtId="0" fontId="11" fillId="13" borderId="16" xfId="0" applyFont="1" applyFill="1" applyBorder="1" applyAlignment="1">
      <alignment horizontal="left" vertical="center"/>
    </xf>
    <xf numFmtId="0" fontId="11" fillId="13" borderId="65" xfId="0" applyFont="1" applyFill="1" applyBorder="1" applyAlignment="1">
      <alignment horizontal="left" vertical="center"/>
    </xf>
    <xf numFmtId="0" fontId="11" fillId="13" borderId="58" xfId="0" applyFont="1" applyFill="1" applyBorder="1" applyAlignment="1">
      <alignment horizontal="center" vertical="center"/>
    </xf>
    <xf numFmtId="0" fontId="11" fillId="13" borderId="11" xfId="0" applyFont="1" applyFill="1" applyBorder="1" applyAlignment="1">
      <alignment horizontal="left" vertical="center"/>
    </xf>
    <xf numFmtId="0" fontId="11" fillId="13" borderId="39" xfId="0" applyFont="1" applyFill="1" applyBorder="1" applyAlignment="1">
      <alignment horizontal="left" vertical="center"/>
    </xf>
    <xf numFmtId="0" fontId="11" fillId="13" borderId="59" xfId="0" applyFont="1" applyFill="1" applyBorder="1" applyAlignment="1">
      <alignment horizontal="center" vertical="center"/>
    </xf>
    <xf numFmtId="0" fontId="11" fillId="13" borderId="15" xfId="0" applyFont="1" applyFill="1" applyBorder="1" applyAlignment="1">
      <alignment horizontal="left" vertical="center"/>
    </xf>
    <xf numFmtId="0" fontId="11" fillId="13" borderId="63" xfId="0" applyFont="1" applyFill="1" applyBorder="1" applyAlignment="1">
      <alignment horizontal="left" vertical="center"/>
    </xf>
    <xf numFmtId="0" fontId="11" fillId="12" borderId="36" xfId="0" applyFont="1" applyFill="1" applyBorder="1" applyAlignment="1">
      <alignment horizontal="left" vertical="center" wrapText="1"/>
    </xf>
    <xf numFmtId="0" fontId="11" fillId="12" borderId="49" xfId="0" applyFont="1" applyFill="1" applyBorder="1" applyAlignment="1">
      <alignment horizontal="left" vertical="center" wrapText="1"/>
    </xf>
    <xf numFmtId="165" fontId="11" fillId="9" borderId="69" xfId="0" applyNumberFormat="1" applyFont="1" applyFill="1" applyBorder="1" applyAlignment="1">
      <alignment horizontal="center" vertical="center"/>
    </xf>
    <xf numFmtId="0" fontId="11" fillId="12" borderId="16" xfId="0" applyFont="1" applyFill="1" applyBorder="1" applyAlignment="1">
      <alignment horizontal="left" vertical="center" wrapText="1"/>
    </xf>
    <xf numFmtId="0" fontId="11" fillId="12" borderId="15" xfId="0" applyFont="1" applyFill="1" applyBorder="1" applyAlignment="1">
      <alignment horizontal="left" vertical="center" wrapText="1"/>
    </xf>
    <xf numFmtId="0" fontId="11" fillId="12" borderId="35" xfId="0" applyFont="1" applyFill="1" applyBorder="1" applyAlignment="1">
      <alignment horizontal="left" vertical="center"/>
    </xf>
    <xf numFmtId="0" fontId="11" fillId="12" borderId="58" xfId="0" applyFont="1" applyFill="1" applyBorder="1" applyAlignment="1">
      <alignment horizontal="left" vertical="center"/>
    </xf>
    <xf numFmtId="0" fontId="11" fillId="12" borderId="59" xfId="0" applyFont="1" applyFill="1" applyBorder="1" applyAlignment="1">
      <alignment horizontal="left" vertical="center"/>
    </xf>
    <xf numFmtId="0" fontId="11" fillId="12" borderId="6" xfId="0" applyFont="1" applyFill="1" applyBorder="1" applyAlignment="1">
      <alignment horizontal="left" vertical="center"/>
    </xf>
    <xf numFmtId="0" fontId="11" fillId="12" borderId="51" xfId="0" applyFont="1" applyFill="1" applyBorder="1" applyAlignment="1">
      <alignment horizontal="left" vertical="center"/>
    </xf>
    <xf numFmtId="0" fontId="11" fillId="12" borderId="34" xfId="0" applyFont="1" applyFill="1" applyBorder="1" applyAlignment="1">
      <alignment horizontal="center" vertical="center"/>
    </xf>
    <xf numFmtId="0" fontId="11" fillId="12" borderId="38" xfId="0" applyFont="1" applyFill="1" applyBorder="1" applyAlignment="1">
      <alignment horizontal="center" vertical="center"/>
    </xf>
    <xf numFmtId="0" fontId="11" fillId="12" borderId="71" xfId="0" applyFont="1" applyFill="1" applyBorder="1" applyAlignment="1">
      <alignment horizontal="left" vertical="center"/>
    </xf>
    <xf numFmtId="0" fontId="11" fillId="12" borderId="72" xfId="0" applyFont="1" applyFill="1" applyBorder="1" applyAlignment="1">
      <alignment horizontal="left" vertical="center"/>
    </xf>
    <xf numFmtId="0" fontId="11" fillId="12" borderId="4" xfId="0" applyFont="1" applyFill="1" applyBorder="1" applyAlignment="1">
      <alignment horizontal="left" vertical="center"/>
    </xf>
    <xf numFmtId="0" fontId="11" fillId="12" borderId="73" xfId="0" applyFont="1" applyFill="1" applyBorder="1" applyAlignment="1">
      <alignment horizontal="left" vertical="center"/>
    </xf>
    <xf numFmtId="0" fontId="11" fillId="2" borderId="0" xfId="0" applyFont="1" applyFill="1" applyAlignment="1">
      <alignment horizontal="center" vertical="center"/>
    </xf>
    <xf numFmtId="0" fontId="12" fillId="2" borderId="27" xfId="0" applyFont="1" applyFill="1" applyBorder="1" applyAlignment="1">
      <alignment horizontal="center" vertical="center"/>
    </xf>
    <xf numFmtId="0" fontId="12" fillId="2" borderId="10"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6"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5" xfId="0" applyFont="1" applyFill="1" applyBorder="1" applyAlignment="1">
      <alignment horizontal="left" vertical="center" wrapText="1"/>
    </xf>
    <xf numFmtId="166" fontId="0" fillId="0" borderId="0" xfId="0" applyNumberFormat="1" applyAlignment="1">
      <alignment horizontal="left" vertical="center" wrapText="1"/>
    </xf>
    <xf numFmtId="0" fontId="0" fillId="0" borderId="0" xfId="0" pivotButton="1" applyAlignment="1">
      <alignment horizontal="center" vertical="center" wrapText="1"/>
    </xf>
    <xf numFmtId="0" fontId="0" fillId="0" borderId="0" xfId="0" applyAlignment="1">
      <alignment horizontal="center" vertical="center" wrapText="1"/>
    </xf>
    <xf numFmtId="0" fontId="7" fillId="0" borderId="8" xfId="0" applyFont="1" applyBorder="1" applyAlignment="1" applyProtection="1">
      <alignment horizontal="left" vertical="top" wrapText="1"/>
      <protection locked="0"/>
    </xf>
    <xf numFmtId="166" fontId="7" fillId="0" borderId="8" xfId="0" applyNumberFormat="1" applyFont="1" applyBorder="1" applyAlignment="1" applyProtection="1">
      <alignment horizontal="left" vertical="top" wrapText="1"/>
      <protection locked="0"/>
    </xf>
    <xf numFmtId="14" fontId="7" fillId="0" borderId="8" xfId="0" applyNumberFormat="1" applyFont="1" applyBorder="1" applyAlignment="1" applyProtection="1">
      <alignment horizontal="left" vertical="top" wrapText="1"/>
      <protection locked="0"/>
    </xf>
    <xf numFmtId="166" fontId="7" fillId="0" borderId="8" xfId="0" applyNumberFormat="1" applyFont="1" applyBorder="1" applyAlignment="1">
      <alignment horizontal="left" vertical="top" wrapText="1"/>
    </xf>
    <xf numFmtId="44" fontId="0" fillId="0" borderId="8" xfId="2" applyFont="1" applyBorder="1" applyAlignment="1" applyProtection="1">
      <alignment horizontal="left" vertical="top" wrapText="1"/>
    </xf>
    <xf numFmtId="0" fontId="0" fillId="0" borderId="8" xfId="2" applyNumberFormat="1" applyFont="1" applyFill="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166" fontId="0" fillId="0" borderId="8" xfId="0" applyNumberFormat="1" applyBorder="1" applyAlignment="1" applyProtection="1">
      <alignment horizontal="left" vertical="top" wrapText="1"/>
      <protection locked="0"/>
    </xf>
    <xf numFmtId="14" fontId="0" fillId="0" borderId="8" xfId="0" applyNumberFormat="1" applyBorder="1" applyAlignment="1" applyProtection="1">
      <alignment horizontal="left" vertical="top" wrapText="1"/>
      <protection locked="0"/>
    </xf>
    <xf numFmtId="0" fontId="15" fillId="14" borderId="18" xfId="0" applyFont="1" applyFill="1" applyBorder="1" applyAlignment="1">
      <alignment horizontal="center" vertical="center" wrapText="1"/>
    </xf>
    <xf numFmtId="0" fontId="15" fillId="14" borderId="19" xfId="0" applyFont="1" applyFill="1" applyBorder="1" applyAlignment="1">
      <alignment horizontal="center" vertical="center" wrapText="1"/>
    </xf>
    <xf numFmtId="0" fontId="15" fillId="14" borderId="19" xfId="2" applyNumberFormat="1" applyFont="1" applyFill="1" applyBorder="1" applyAlignment="1">
      <alignment horizontal="center" vertical="center" wrapText="1"/>
    </xf>
    <xf numFmtId="0" fontId="15" fillId="14" borderId="19" xfId="2" applyNumberFormat="1" applyFont="1" applyFill="1" applyBorder="1" applyAlignment="1" applyProtection="1">
      <alignment horizontal="center" vertical="center" wrapText="1"/>
    </xf>
    <xf numFmtId="0" fontId="0" fillId="0" borderId="0" xfId="0" applyAlignment="1" applyProtection="1">
      <alignment horizontal="center" vertical="center" wrapText="1"/>
      <protection locked="0"/>
    </xf>
    <xf numFmtId="0" fontId="0" fillId="0" borderId="8" xfId="0" applyBorder="1" applyAlignment="1">
      <alignment horizontal="left" vertical="top" wrapText="1"/>
    </xf>
    <xf numFmtId="167" fontId="0" fillId="0" borderId="8" xfId="0" applyNumberFormat="1" applyBorder="1" applyAlignment="1">
      <alignment horizontal="left" vertical="top" wrapText="1"/>
    </xf>
    <xf numFmtId="14" fontId="0" fillId="0" borderId="8" xfId="0" applyNumberFormat="1" applyBorder="1" applyAlignment="1">
      <alignment horizontal="left" vertical="top" wrapText="1"/>
    </xf>
    <xf numFmtId="0" fontId="0" fillId="0" borderId="0" xfId="0" applyAlignment="1" applyProtection="1">
      <alignment horizontal="left" vertical="top" wrapText="1"/>
      <protection locked="0"/>
    </xf>
    <xf numFmtId="166" fontId="0" fillId="0" borderId="8" xfId="0" applyNumberFormat="1" applyBorder="1" applyAlignment="1">
      <alignment horizontal="left" vertical="top" wrapText="1"/>
    </xf>
    <xf numFmtId="0" fontId="0" fillId="0" borderId="0" xfId="0" applyAlignment="1">
      <alignment horizontal="left" vertical="top" wrapText="1"/>
    </xf>
    <xf numFmtId="0" fontId="0" fillId="3" borderId="0" xfId="0" applyFill="1" applyAlignment="1">
      <alignment horizontal="left" vertical="top" wrapText="1"/>
    </xf>
    <xf numFmtId="0" fontId="0" fillId="0" borderId="8" xfId="0" applyBorder="1" applyAlignment="1">
      <alignment horizontal="left" vertical="top"/>
    </xf>
    <xf numFmtId="166" fontId="0" fillId="0" borderId="0" xfId="0" applyNumberFormat="1" applyAlignment="1">
      <alignment horizontal="left" vertical="top" wrapText="1"/>
    </xf>
    <xf numFmtId="8" fontId="0" fillId="3" borderId="8" xfId="0" applyNumberFormat="1" applyFill="1" applyBorder="1" applyAlignment="1">
      <alignment horizontal="left" vertical="top" wrapText="1"/>
    </xf>
    <xf numFmtId="14" fontId="0" fillId="0" borderId="20" xfId="0" applyNumberFormat="1" applyBorder="1" applyAlignment="1">
      <alignment horizontal="left" vertical="top" wrapText="1"/>
    </xf>
    <xf numFmtId="0" fontId="0" fillId="0" borderId="0" xfId="0" applyAlignment="1" applyProtection="1">
      <alignment wrapText="1"/>
      <protection locked="0"/>
    </xf>
    <xf numFmtId="0" fontId="10" fillId="13" borderId="5" xfId="0" applyFont="1" applyFill="1" applyBorder="1" applyAlignment="1">
      <alignment horizontal="center" vertical="center" wrapText="1"/>
    </xf>
    <xf numFmtId="0" fontId="10" fillId="13" borderId="17" xfId="0" applyFont="1" applyFill="1" applyBorder="1" applyAlignment="1">
      <alignment horizontal="right" vertical="center"/>
    </xf>
    <xf numFmtId="0" fontId="10" fillId="13" borderId="4" xfId="0" applyFont="1" applyFill="1" applyBorder="1" applyAlignment="1">
      <alignment horizontal="right" vertical="center"/>
    </xf>
    <xf numFmtId="0" fontId="13" fillId="2" borderId="34"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0" fillId="2" borderId="34" xfId="0" applyFont="1" applyFill="1" applyBorder="1" applyAlignment="1">
      <alignment horizontal="right" vertical="center"/>
    </xf>
    <xf numFmtId="0" fontId="13" fillId="12" borderId="5" xfId="1" applyFont="1" applyFill="1" applyBorder="1" applyAlignment="1">
      <alignment horizontal="center" vertical="center" wrapText="1"/>
    </xf>
    <xf numFmtId="0" fontId="10" fillId="12" borderId="24" xfId="0" applyFont="1" applyFill="1" applyBorder="1" applyAlignment="1">
      <alignment horizontal="right" vertical="center"/>
    </xf>
    <xf numFmtId="0" fontId="13" fillId="2" borderId="64" xfId="1" applyFont="1" applyFill="1" applyBorder="1" applyAlignment="1">
      <alignment horizontal="center" vertical="center" wrapText="1"/>
    </xf>
    <xf numFmtId="0" fontId="10" fillId="2" borderId="67" xfId="0" applyFont="1" applyFill="1" applyBorder="1" applyAlignment="1">
      <alignment horizontal="right" vertical="center"/>
    </xf>
    <xf numFmtId="0" fontId="10" fillId="2" borderId="70" xfId="0" applyFont="1" applyFill="1" applyBorder="1" applyAlignment="1">
      <alignment horizontal="right" vertical="center"/>
    </xf>
    <xf numFmtId="0" fontId="10" fillId="12" borderId="42" xfId="0" applyFont="1" applyFill="1" applyBorder="1" applyAlignment="1">
      <alignment horizontal="center" vertical="center" wrapText="1"/>
    </xf>
    <xf numFmtId="0" fontId="10" fillId="12" borderId="66" xfId="0" applyFont="1" applyFill="1" applyBorder="1" applyAlignment="1">
      <alignment horizontal="right" vertical="center"/>
    </xf>
    <xf numFmtId="0" fontId="10" fillId="12" borderId="17" xfId="0" applyFont="1" applyFill="1" applyBorder="1" applyAlignment="1">
      <alignment horizontal="right" vertical="center"/>
    </xf>
    <xf numFmtId="0" fontId="13" fillId="12" borderId="2" xfId="1" applyFont="1" applyFill="1" applyBorder="1" applyAlignment="1">
      <alignment horizontal="center" vertical="center" wrapText="1"/>
    </xf>
    <xf numFmtId="0" fontId="13" fillId="12" borderId="3" xfId="1" applyFont="1" applyFill="1" applyBorder="1" applyAlignment="1">
      <alignment horizontal="center" vertical="center" wrapText="1"/>
    </xf>
    <xf numFmtId="0" fontId="13" fillId="12" borderId="4" xfId="1" applyFont="1" applyFill="1" applyBorder="1" applyAlignment="1">
      <alignment horizontal="center" vertical="center" wrapText="1"/>
    </xf>
    <xf numFmtId="0" fontId="10" fillId="12" borderId="36" xfId="0" applyFont="1" applyFill="1" applyBorder="1" applyAlignment="1">
      <alignment horizontal="right" vertical="center"/>
    </xf>
    <xf numFmtId="0" fontId="10" fillId="12" borderId="5" xfId="0" applyFont="1" applyFill="1" applyBorder="1" applyAlignment="1">
      <alignment horizontal="right" vertical="center"/>
    </xf>
    <xf numFmtId="0" fontId="13" fillId="2" borderId="3"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0" fillId="2" borderId="0" xfId="0" applyFont="1" applyFill="1" applyAlignment="1">
      <alignment horizontal="right" vertical="center"/>
    </xf>
    <xf numFmtId="0" fontId="13" fillId="12" borderId="34" xfId="1" applyFont="1" applyFill="1" applyBorder="1" applyAlignment="1">
      <alignment horizontal="center" vertical="center" wrapText="1"/>
    </xf>
    <xf numFmtId="0" fontId="10" fillId="12" borderId="0" xfId="0" applyFont="1" applyFill="1" applyAlignment="1">
      <alignment horizontal="right" vertical="center"/>
    </xf>
    <xf numFmtId="0" fontId="10" fillId="12" borderId="34" xfId="0" applyFont="1" applyFill="1" applyBorder="1" applyAlignment="1">
      <alignment horizontal="right" vertical="center"/>
    </xf>
    <xf numFmtId="0" fontId="10" fillId="12" borderId="5" xfId="0" applyFont="1" applyFill="1" applyBorder="1" applyAlignment="1">
      <alignment horizontal="center" vertical="center" wrapText="1"/>
    </xf>
    <xf numFmtId="0" fontId="10" fillId="12" borderId="67" xfId="0" applyFont="1" applyFill="1" applyBorder="1" applyAlignment="1">
      <alignment horizontal="right" vertical="center"/>
    </xf>
    <xf numFmtId="0" fontId="10" fillId="12" borderId="70" xfId="0" applyFont="1" applyFill="1" applyBorder="1" applyAlignment="1">
      <alignment horizontal="right" vertical="center"/>
    </xf>
    <xf numFmtId="0" fontId="10" fillId="1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6" xfId="0" applyFont="1" applyFill="1" applyBorder="1" applyAlignment="1">
      <alignment horizontal="right" vertical="center"/>
    </xf>
    <xf numFmtId="0" fontId="10" fillId="2" borderId="34" xfId="0" applyFont="1" applyFill="1" applyBorder="1" applyAlignment="1">
      <alignment horizontal="center" vertical="center" wrapText="1"/>
    </xf>
    <xf numFmtId="0" fontId="10" fillId="12" borderId="1" xfId="0" applyFont="1" applyFill="1" applyBorder="1" applyAlignment="1">
      <alignment horizontal="center" vertical="center" wrapText="1"/>
    </xf>
    <xf numFmtId="164" fontId="9" fillId="5" borderId="35" xfId="0" applyNumberFormat="1" applyFont="1" applyFill="1" applyBorder="1" applyAlignment="1">
      <alignment horizontal="center" vertical="center"/>
    </xf>
    <xf numFmtId="0" fontId="10" fillId="2" borderId="30" xfId="0" applyFont="1" applyFill="1" applyBorder="1" applyAlignment="1">
      <alignment horizontal="right" vertical="center"/>
    </xf>
    <xf numFmtId="0" fontId="10" fillId="2" borderId="31" xfId="0" applyFont="1" applyFill="1" applyBorder="1" applyAlignment="1">
      <alignment horizontal="right" vertical="center"/>
    </xf>
    <xf numFmtId="0" fontId="8" fillId="5" borderId="2" xfId="1" applyFont="1" applyFill="1" applyBorder="1" applyAlignment="1">
      <alignment horizontal="center" vertical="center" wrapText="1"/>
    </xf>
    <xf numFmtId="0" fontId="10" fillId="13" borderId="2"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12" borderId="4" xfId="0" applyFont="1" applyFill="1" applyBorder="1" applyAlignment="1">
      <alignment horizontal="right" vertical="center"/>
    </xf>
    <xf numFmtId="0" fontId="13" fillId="12" borderId="17" xfId="1" applyFont="1" applyFill="1" applyBorder="1" applyAlignment="1">
      <alignment horizontal="center" vertical="center" wrapText="1"/>
    </xf>
    <xf numFmtId="0" fontId="10" fillId="12" borderId="1" xfId="0" applyFont="1" applyFill="1" applyBorder="1" applyAlignment="1">
      <alignment horizontal="right" vertical="center"/>
    </xf>
  </cellXfs>
  <cellStyles count="5">
    <cellStyle name="Currency 2" xfId="2" xr:uid="{FBEC2F7E-09BD-4973-AAB7-FA7693175D63}"/>
    <cellStyle name="Currency 2 2" xfId="3" xr:uid="{7668A654-A578-4D1E-B291-1FD3F78426DB}"/>
    <cellStyle name="Currency 3" xfId="4" xr:uid="{E26C34A3-456C-4B08-B0A6-A8187554C00E}"/>
    <cellStyle name="Normal" xfId="0" builtinId="0"/>
    <cellStyle name="Normal_TIP template" xfId="1" xr:uid="{D0758EEC-C9FB-45F5-B2C5-7846FB27E892}"/>
  </cellStyles>
  <dxfs count="164">
    <dxf>
      <fill>
        <patternFill>
          <bgColor rgb="FFE2EFDA"/>
        </patternFill>
      </fill>
    </dxf>
    <dxf>
      <fill>
        <patternFill>
          <bgColor rgb="FFE2EFDA"/>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66" formatCode="&quot;£&quot;#,##0.0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protection locked="1" hidden="0"/>
    </dxf>
    <dxf>
      <border>
        <bottom style="thin">
          <color indexed="64"/>
        </bottom>
      </border>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166" formatCode="&quot;£&quot;#,##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numFmt numFmtId="166" formatCode="&quot;£&quot;#,##0.00"/>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top style="thin">
          <color indexed="64"/>
        </top>
      </border>
    </dxf>
    <dxf>
      <font>
        <strike val="0"/>
        <outline val="0"/>
        <shadow val="0"/>
        <u val="none"/>
        <vertAlign val="baseline"/>
        <sz val="12"/>
        <name val="Arial"/>
        <family val="2"/>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protection locked="1" hidden="0"/>
    </dxf>
    <dxf>
      <border>
        <bottom style="thin">
          <color indexed="64"/>
        </bottom>
      </border>
    </dxf>
    <dxf>
      <font>
        <strike val="0"/>
        <outline val="0"/>
        <shadow val="0"/>
        <u val="none"/>
        <vertAlign val="baseline"/>
        <sz val="14"/>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alignment horizontal="center"/>
    </dxf>
    <dxf>
      <alignment horizontal="center"/>
    </dxf>
    <dxf>
      <alignment wrapText="1"/>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numFmt numFmtId="166" formatCode="&quot;£&quot;#,##0.00"/>
    </dxf>
    <dxf>
      <fill>
        <patternFill>
          <bgColor auto="1"/>
        </patternFill>
      </fill>
    </dxf>
    <dxf>
      <numFmt numFmtId="166" formatCode="&quot;£&quot;#,##0.00"/>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s>
  <tableStyles count="1" defaultTableStyle="TableStyleMedium2" defaultPivotStyle="PivotStyleLight16">
    <tableStyle name="TableStyleLight1 2" pivot="0" count="7" xr9:uid="{BF878AC0-28E1-466E-AC51-359B49FC89F1}">
      <tableStyleElement type="wholeTable" dxfId="163"/>
      <tableStyleElement type="headerRow" dxfId="162"/>
      <tableStyleElement type="totalRow" dxfId="161"/>
      <tableStyleElement type="firstColumn" dxfId="160"/>
      <tableStyleElement type="lastColumn" dxfId="159"/>
      <tableStyleElement type="firstRowStripe" dxfId="158"/>
      <tableStyleElement type="firstColumnStripe" dxfId="157"/>
    </tableStyle>
  </tableStyles>
  <colors>
    <mruColors>
      <color rgb="FFF2F285"/>
      <color rgb="FFFFFFCC"/>
      <color rgb="FFFF5757"/>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oneCellAnchor>
    <xdr:from>
      <xdr:col>19</xdr:col>
      <xdr:colOff>476250</xdr:colOff>
      <xdr:row>0</xdr:row>
      <xdr:rowOff>160110</xdr:rowOff>
    </xdr:from>
    <xdr:ext cx="184731" cy="264560"/>
    <xdr:sp macro="" textlink="">
      <xdr:nvSpPr>
        <xdr:cNvPr id="2" name="TextBox 2">
          <a:extLst>
            <a:ext uri="{FF2B5EF4-FFF2-40B4-BE49-F238E27FC236}">
              <a16:creationId xmlns:a16="http://schemas.microsoft.com/office/drawing/2014/main" id="{3DC76808-97D8-4C1E-9372-367D9370997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 name="TextBox 2">
          <a:extLst>
            <a:ext uri="{FF2B5EF4-FFF2-40B4-BE49-F238E27FC236}">
              <a16:creationId xmlns:a16="http://schemas.microsoft.com/office/drawing/2014/main" id="{C1FE7B05-CE21-4B05-BB2C-020A9102F469}"/>
            </a:ext>
            <a:ext uri="{147F2762-F138-4A5C-976F-8EAC2B608ADB}">
              <a16:predDERef xmlns:a16="http://schemas.microsoft.com/office/drawing/2014/main" pred="{FB387558-4C58-4FCB-A484-9461274633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endParaRPr lang="en-US" sz="1100">
            <a:solidFill>
              <a:schemeClr val="tx1"/>
            </a:solidFill>
            <a:latin typeface="+mn-lt"/>
            <a:ea typeface="+mn-lt"/>
            <a:cs typeface="+mn-lt"/>
          </a:endParaRPr>
        </a:p>
      </xdr:txBody>
    </xdr:sp>
    <xdr:clientData/>
  </xdr:oneCellAnchor>
  <xdr:oneCellAnchor>
    <xdr:from>
      <xdr:col>19</xdr:col>
      <xdr:colOff>476250</xdr:colOff>
      <xdr:row>0</xdr:row>
      <xdr:rowOff>160110</xdr:rowOff>
    </xdr:from>
    <xdr:ext cx="184731" cy="264560"/>
    <xdr:sp macro="" textlink="">
      <xdr:nvSpPr>
        <xdr:cNvPr id="4" name="TextBox 3">
          <a:extLst>
            <a:ext uri="{FF2B5EF4-FFF2-40B4-BE49-F238E27FC236}">
              <a16:creationId xmlns:a16="http://schemas.microsoft.com/office/drawing/2014/main" id="{2CB3CD1D-F8FA-4D5E-A339-CABF97B5A36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 name="TextBox 4">
          <a:extLst>
            <a:ext uri="{FF2B5EF4-FFF2-40B4-BE49-F238E27FC236}">
              <a16:creationId xmlns:a16="http://schemas.microsoft.com/office/drawing/2014/main" id="{E6D01143-78E3-4F08-8A0C-835CA0567F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 name="TextBox 5">
          <a:extLst>
            <a:ext uri="{FF2B5EF4-FFF2-40B4-BE49-F238E27FC236}">
              <a16:creationId xmlns:a16="http://schemas.microsoft.com/office/drawing/2014/main" id="{FD59161A-C7EF-4682-AB6D-D48EAD3833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 name="TextBox 6">
          <a:extLst>
            <a:ext uri="{FF2B5EF4-FFF2-40B4-BE49-F238E27FC236}">
              <a16:creationId xmlns:a16="http://schemas.microsoft.com/office/drawing/2014/main" id="{82D20018-BA56-4E4E-A2B2-2222780EBCB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 name="TextBox 7">
          <a:extLst>
            <a:ext uri="{FF2B5EF4-FFF2-40B4-BE49-F238E27FC236}">
              <a16:creationId xmlns:a16="http://schemas.microsoft.com/office/drawing/2014/main" id="{B8EA38FD-5B58-4BC9-B13A-720A8A94A4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 name="TextBox 8">
          <a:extLst>
            <a:ext uri="{FF2B5EF4-FFF2-40B4-BE49-F238E27FC236}">
              <a16:creationId xmlns:a16="http://schemas.microsoft.com/office/drawing/2014/main" id="{B5B55280-7980-4440-B045-E21D9DC9A4A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 name="TextBox 9">
          <a:extLst>
            <a:ext uri="{FF2B5EF4-FFF2-40B4-BE49-F238E27FC236}">
              <a16:creationId xmlns:a16="http://schemas.microsoft.com/office/drawing/2014/main" id="{FB600834-D209-4F0F-BA53-9FE3FCF834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 name="TextBox 10">
          <a:extLst>
            <a:ext uri="{FF2B5EF4-FFF2-40B4-BE49-F238E27FC236}">
              <a16:creationId xmlns:a16="http://schemas.microsoft.com/office/drawing/2014/main" id="{41EE000A-EFD1-40BE-A21F-DE37498C175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 name="TextBox 11">
          <a:extLst>
            <a:ext uri="{FF2B5EF4-FFF2-40B4-BE49-F238E27FC236}">
              <a16:creationId xmlns:a16="http://schemas.microsoft.com/office/drawing/2014/main" id="{7C052A72-C9F6-4601-B9E5-BDFC86226F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 name="TextBox 12">
          <a:extLst>
            <a:ext uri="{FF2B5EF4-FFF2-40B4-BE49-F238E27FC236}">
              <a16:creationId xmlns:a16="http://schemas.microsoft.com/office/drawing/2014/main" id="{5174E320-5346-448E-BBC2-99F9D6B44D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 name="TextBox 13">
          <a:extLst>
            <a:ext uri="{FF2B5EF4-FFF2-40B4-BE49-F238E27FC236}">
              <a16:creationId xmlns:a16="http://schemas.microsoft.com/office/drawing/2014/main" id="{FCFB401C-1558-4E8A-8B93-B207A09841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 name="TextBox 14">
          <a:extLst>
            <a:ext uri="{FF2B5EF4-FFF2-40B4-BE49-F238E27FC236}">
              <a16:creationId xmlns:a16="http://schemas.microsoft.com/office/drawing/2014/main" id="{F3B39AB5-2C0F-4FAB-9233-BD136E8077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 name="TextBox 15">
          <a:extLst>
            <a:ext uri="{FF2B5EF4-FFF2-40B4-BE49-F238E27FC236}">
              <a16:creationId xmlns:a16="http://schemas.microsoft.com/office/drawing/2014/main" id="{35749FDE-A136-422B-A98C-59038BC307B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 name="TextBox 2">
          <a:extLst>
            <a:ext uri="{FF2B5EF4-FFF2-40B4-BE49-F238E27FC236}">
              <a16:creationId xmlns:a16="http://schemas.microsoft.com/office/drawing/2014/main" id="{2AD10FC9-3F8B-474A-BCDA-C486C3B4EB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 name="TextBox 17">
          <a:extLst>
            <a:ext uri="{FF2B5EF4-FFF2-40B4-BE49-F238E27FC236}">
              <a16:creationId xmlns:a16="http://schemas.microsoft.com/office/drawing/2014/main" id="{DC77235F-710A-4A0F-8186-3B8F291BEC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 name="TextBox 18">
          <a:extLst>
            <a:ext uri="{FF2B5EF4-FFF2-40B4-BE49-F238E27FC236}">
              <a16:creationId xmlns:a16="http://schemas.microsoft.com/office/drawing/2014/main" id="{1F6C6ADC-AAB6-43E4-88F9-8BDE0207CBB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 name="TextBox 19">
          <a:extLst>
            <a:ext uri="{FF2B5EF4-FFF2-40B4-BE49-F238E27FC236}">
              <a16:creationId xmlns:a16="http://schemas.microsoft.com/office/drawing/2014/main" id="{2DCA938C-FEAD-4DAB-A909-560E797CA8B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 name="TextBox 20">
          <a:extLst>
            <a:ext uri="{FF2B5EF4-FFF2-40B4-BE49-F238E27FC236}">
              <a16:creationId xmlns:a16="http://schemas.microsoft.com/office/drawing/2014/main" id="{1962CFFB-5540-4766-9CE6-7EC689D82A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 name="TextBox 21">
          <a:extLst>
            <a:ext uri="{FF2B5EF4-FFF2-40B4-BE49-F238E27FC236}">
              <a16:creationId xmlns:a16="http://schemas.microsoft.com/office/drawing/2014/main" id="{33AD87ED-922D-48A6-BE2F-240AC9CF091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 name="TextBox 22">
          <a:extLst>
            <a:ext uri="{FF2B5EF4-FFF2-40B4-BE49-F238E27FC236}">
              <a16:creationId xmlns:a16="http://schemas.microsoft.com/office/drawing/2014/main" id="{E855F642-0830-4A42-B25B-95142F36C82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 name="TextBox 23">
          <a:extLst>
            <a:ext uri="{FF2B5EF4-FFF2-40B4-BE49-F238E27FC236}">
              <a16:creationId xmlns:a16="http://schemas.microsoft.com/office/drawing/2014/main" id="{44F580D2-BC65-4AEA-8F2E-FE9F0846BF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 name="TextBox 24">
          <a:extLst>
            <a:ext uri="{FF2B5EF4-FFF2-40B4-BE49-F238E27FC236}">
              <a16:creationId xmlns:a16="http://schemas.microsoft.com/office/drawing/2014/main" id="{5B6ACD64-DAED-4844-ACBC-71539A6E30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 name="TextBox 25">
          <a:extLst>
            <a:ext uri="{FF2B5EF4-FFF2-40B4-BE49-F238E27FC236}">
              <a16:creationId xmlns:a16="http://schemas.microsoft.com/office/drawing/2014/main" id="{FD6DE759-8D16-42DA-BEEF-60D6AC5200C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 name="TextBox 26">
          <a:extLst>
            <a:ext uri="{FF2B5EF4-FFF2-40B4-BE49-F238E27FC236}">
              <a16:creationId xmlns:a16="http://schemas.microsoft.com/office/drawing/2014/main" id="{27E02BB5-7795-4ED3-B616-36F9B4E8E2D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 name="TextBox 27">
          <a:extLst>
            <a:ext uri="{FF2B5EF4-FFF2-40B4-BE49-F238E27FC236}">
              <a16:creationId xmlns:a16="http://schemas.microsoft.com/office/drawing/2014/main" id="{4961777E-755F-45B1-947D-0C8DD2319F1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 name="TextBox 28">
          <a:extLst>
            <a:ext uri="{FF2B5EF4-FFF2-40B4-BE49-F238E27FC236}">
              <a16:creationId xmlns:a16="http://schemas.microsoft.com/office/drawing/2014/main" id="{F07478D4-63F0-4E34-B4EF-F684C78526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 name="TextBox 29">
          <a:extLst>
            <a:ext uri="{FF2B5EF4-FFF2-40B4-BE49-F238E27FC236}">
              <a16:creationId xmlns:a16="http://schemas.microsoft.com/office/drawing/2014/main" id="{BF4A3F35-8470-462F-AD94-F32BFDDC8C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 name="TextBox 30">
          <a:extLst>
            <a:ext uri="{FF2B5EF4-FFF2-40B4-BE49-F238E27FC236}">
              <a16:creationId xmlns:a16="http://schemas.microsoft.com/office/drawing/2014/main" id="{6EC9FDEA-4AAB-4CE0-B7A6-967EAE4E457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 name="TextBox 2">
          <a:extLst>
            <a:ext uri="{FF2B5EF4-FFF2-40B4-BE49-F238E27FC236}">
              <a16:creationId xmlns:a16="http://schemas.microsoft.com/office/drawing/2014/main" id="{01AA6D72-33FC-4C2B-9E97-F1D0323AC0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 name="TextBox 32">
          <a:extLst>
            <a:ext uri="{FF2B5EF4-FFF2-40B4-BE49-F238E27FC236}">
              <a16:creationId xmlns:a16="http://schemas.microsoft.com/office/drawing/2014/main" id="{570ABBC6-0C71-43E1-891C-8F1E639B510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 name="TextBox 33">
          <a:extLst>
            <a:ext uri="{FF2B5EF4-FFF2-40B4-BE49-F238E27FC236}">
              <a16:creationId xmlns:a16="http://schemas.microsoft.com/office/drawing/2014/main" id="{D1196415-A548-4271-9220-3B2713B345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 name="TextBox 34">
          <a:extLst>
            <a:ext uri="{FF2B5EF4-FFF2-40B4-BE49-F238E27FC236}">
              <a16:creationId xmlns:a16="http://schemas.microsoft.com/office/drawing/2014/main" id="{B0809C16-93FF-4928-A11B-EECE3BC86E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 name="TextBox 35">
          <a:extLst>
            <a:ext uri="{FF2B5EF4-FFF2-40B4-BE49-F238E27FC236}">
              <a16:creationId xmlns:a16="http://schemas.microsoft.com/office/drawing/2014/main" id="{7D9AC405-AB1C-4B45-AB3E-2A10B8D5D7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 name="TextBox 36">
          <a:extLst>
            <a:ext uri="{FF2B5EF4-FFF2-40B4-BE49-F238E27FC236}">
              <a16:creationId xmlns:a16="http://schemas.microsoft.com/office/drawing/2014/main" id="{390496B2-80E3-4A99-AD4B-10A1DDAAE7B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8" name="TextBox 37">
          <a:extLst>
            <a:ext uri="{FF2B5EF4-FFF2-40B4-BE49-F238E27FC236}">
              <a16:creationId xmlns:a16="http://schemas.microsoft.com/office/drawing/2014/main" id="{48668401-9874-4401-8490-2A20698C330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9" name="TextBox 38">
          <a:extLst>
            <a:ext uri="{FF2B5EF4-FFF2-40B4-BE49-F238E27FC236}">
              <a16:creationId xmlns:a16="http://schemas.microsoft.com/office/drawing/2014/main" id="{A72D3AFD-C550-4D2E-8936-200FAF6F75C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0" name="TextBox 39">
          <a:extLst>
            <a:ext uri="{FF2B5EF4-FFF2-40B4-BE49-F238E27FC236}">
              <a16:creationId xmlns:a16="http://schemas.microsoft.com/office/drawing/2014/main" id="{DE88624D-836A-463B-84A7-F5F12C128DA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1" name="TextBox 40">
          <a:extLst>
            <a:ext uri="{FF2B5EF4-FFF2-40B4-BE49-F238E27FC236}">
              <a16:creationId xmlns:a16="http://schemas.microsoft.com/office/drawing/2014/main" id="{9D1E353D-7C01-4B85-88C5-90708CB513F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2" name="TextBox 41">
          <a:extLst>
            <a:ext uri="{FF2B5EF4-FFF2-40B4-BE49-F238E27FC236}">
              <a16:creationId xmlns:a16="http://schemas.microsoft.com/office/drawing/2014/main" id="{E081A256-1076-4CD8-A5F7-213DCD6BA1D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3" name="TextBox 42">
          <a:extLst>
            <a:ext uri="{FF2B5EF4-FFF2-40B4-BE49-F238E27FC236}">
              <a16:creationId xmlns:a16="http://schemas.microsoft.com/office/drawing/2014/main" id="{545379EC-87C6-4EB2-ABDB-CDC954E7F0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4" name="TextBox 43">
          <a:extLst>
            <a:ext uri="{FF2B5EF4-FFF2-40B4-BE49-F238E27FC236}">
              <a16:creationId xmlns:a16="http://schemas.microsoft.com/office/drawing/2014/main" id="{0565B828-0A86-435D-BFA8-3284C8054AB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5" name="TextBox 44">
          <a:extLst>
            <a:ext uri="{FF2B5EF4-FFF2-40B4-BE49-F238E27FC236}">
              <a16:creationId xmlns:a16="http://schemas.microsoft.com/office/drawing/2014/main" id="{2BFBAA1B-74E5-4F3E-BC07-2BA4ADEDC28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6" name="TextBox 45">
          <a:extLst>
            <a:ext uri="{FF2B5EF4-FFF2-40B4-BE49-F238E27FC236}">
              <a16:creationId xmlns:a16="http://schemas.microsoft.com/office/drawing/2014/main" id="{19377396-74A9-4933-9094-108C6ADE8C9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7" name="TextBox 46">
          <a:extLst>
            <a:ext uri="{FF2B5EF4-FFF2-40B4-BE49-F238E27FC236}">
              <a16:creationId xmlns:a16="http://schemas.microsoft.com/office/drawing/2014/main" id="{2DCF6C6B-97FE-4530-A6D0-18CF44B47F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8" name="TextBox 47">
          <a:extLst>
            <a:ext uri="{FF2B5EF4-FFF2-40B4-BE49-F238E27FC236}">
              <a16:creationId xmlns:a16="http://schemas.microsoft.com/office/drawing/2014/main" id="{C67A516B-3D63-4B6A-B086-DA2E357E50F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9" name="TextBox 48">
          <a:extLst>
            <a:ext uri="{FF2B5EF4-FFF2-40B4-BE49-F238E27FC236}">
              <a16:creationId xmlns:a16="http://schemas.microsoft.com/office/drawing/2014/main" id="{247E57B4-44BC-4D0C-9055-DC9CC8056FA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0" name="TextBox 49">
          <a:extLst>
            <a:ext uri="{FF2B5EF4-FFF2-40B4-BE49-F238E27FC236}">
              <a16:creationId xmlns:a16="http://schemas.microsoft.com/office/drawing/2014/main" id="{902DBB95-4334-44C8-9F1F-52D7C35ED2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1" name="TextBox 50">
          <a:extLst>
            <a:ext uri="{FF2B5EF4-FFF2-40B4-BE49-F238E27FC236}">
              <a16:creationId xmlns:a16="http://schemas.microsoft.com/office/drawing/2014/main" id="{319CCA34-7EF1-476D-A69C-16680475A0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2" name="TextBox 51">
          <a:extLst>
            <a:ext uri="{FF2B5EF4-FFF2-40B4-BE49-F238E27FC236}">
              <a16:creationId xmlns:a16="http://schemas.microsoft.com/office/drawing/2014/main" id="{3E5BFE6F-0B18-4740-B366-B2F2AD7564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3" name="TextBox 52">
          <a:extLst>
            <a:ext uri="{FF2B5EF4-FFF2-40B4-BE49-F238E27FC236}">
              <a16:creationId xmlns:a16="http://schemas.microsoft.com/office/drawing/2014/main" id="{9CE83DD0-8195-4080-A3F6-76D887656E9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4" name="TextBox 53">
          <a:extLst>
            <a:ext uri="{FF2B5EF4-FFF2-40B4-BE49-F238E27FC236}">
              <a16:creationId xmlns:a16="http://schemas.microsoft.com/office/drawing/2014/main" id="{8C9B1370-BD65-44D0-96CA-A92E78A74CA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5" name="TextBox 54">
          <a:extLst>
            <a:ext uri="{FF2B5EF4-FFF2-40B4-BE49-F238E27FC236}">
              <a16:creationId xmlns:a16="http://schemas.microsoft.com/office/drawing/2014/main" id="{9DB30934-E5CF-44D6-98D8-1038A6CCAC4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6" name="TextBox 55">
          <a:extLst>
            <a:ext uri="{FF2B5EF4-FFF2-40B4-BE49-F238E27FC236}">
              <a16:creationId xmlns:a16="http://schemas.microsoft.com/office/drawing/2014/main" id="{F6C9DF44-03F4-4E5D-8B6A-A7776AE333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7" name="TextBox 56">
          <a:extLst>
            <a:ext uri="{FF2B5EF4-FFF2-40B4-BE49-F238E27FC236}">
              <a16:creationId xmlns:a16="http://schemas.microsoft.com/office/drawing/2014/main" id="{E9FE69F1-6AF3-4DB7-AC1A-E9603EFA9FA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8" name="TextBox 57">
          <a:extLst>
            <a:ext uri="{FF2B5EF4-FFF2-40B4-BE49-F238E27FC236}">
              <a16:creationId xmlns:a16="http://schemas.microsoft.com/office/drawing/2014/main" id="{9C67D5AE-5A8E-41CF-9626-1E8149BEE7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9" name="TextBox 58">
          <a:extLst>
            <a:ext uri="{FF2B5EF4-FFF2-40B4-BE49-F238E27FC236}">
              <a16:creationId xmlns:a16="http://schemas.microsoft.com/office/drawing/2014/main" id="{D1015246-3B20-4E5A-BF67-B904DDD369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0" name="TextBox 2">
          <a:extLst>
            <a:ext uri="{FF2B5EF4-FFF2-40B4-BE49-F238E27FC236}">
              <a16:creationId xmlns:a16="http://schemas.microsoft.com/office/drawing/2014/main" id="{9D8615E4-2CF0-4B9C-9F33-70BA4A7E63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1" name="TextBox 1488">
          <a:extLst>
            <a:ext uri="{FF2B5EF4-FFF2-40B4-BE49-F238E27FC236}">
              <a16:creationId xmlns:a16="http://schemas.microsoft.com/office/drawing/2014/main" id="{A10AFF71-B765-4C43-BDE1-73F2BD2C4F6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2" name="TextBox 1489">
          <a:extLst>
            <a:ext uri="{FF2B5EF4-FFF2-40B4-BE49-F238E27FC236}">
              <a16:creationId xmlns:a16="http://schemas.microsoft.com/office/drawing/2014/main" id="{8D252DC8-6892-46FD-AC98-E6A633B74CC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3" name="TextBox 1490">
          <a:extLst>
            <a:ext uri="{FF2B5EF4-FFF2-40B4-BE49-F238E27FC236}">
              <a16:creationId xmlns:a16="http://schemas.microsoft.com/office/drawing/2014/main" id="{4F3ACD18-F053-4E22-A608-D520F78F517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4" name="TextBox 1491">
          <a:extLst>
            <a:ext uri="{FF2B5EF4-FFF2-40B4-BE49-F238E27FC236}">
              <a16:creationId xmlns:a16="http://schemas.microsoft.com/office/drawing/2014/main" id="{510611D8-E4E1-49E6-98B1-D32E9D2D531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5" name="TextBox 1492">
          <a:extLst>
            <a:ext uri="{FF2B5EF4-FFF2-40B4-BE49-F238E27FC236}">
              <a16:creationId xmlns:a16="http://schemas.microsoft.com/office/drawing/2014/main" id="{50F57E75-91B2-4F2F-B86A-21CA856CA99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6" name="TextBox 1493">
          <a:extLst>
            <a:ext uri="{FF2B5EF4-FFF2-40B4-BE49-F238E27FC236}">
              <a16:creationId xmlns:a16="http://schemas.microsoft.com/office/drawing/2014/main" id="{004B056D-6311-4E1D-9323-659F49F4A6C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7" name="TextBox 1494">
          <a:extLst>
            <a:ext uri="{FF2B5EF4-FFF2-40B4-BE49-F238E27FC236}">
              <a16:creationId xmlns:a16="http://schemas.microsoft.com/office/drawing/2014/main" id="{C673178F-287D-45FE-94E2-AC1D94DD830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8" name="TextBox 1495">
          <a:extLst>
            <a:ext uri="{FF2B5EF4-FFF2-40B4-BE49-F238E27FC236}">
              <a16:creationId xmlns:a16="http://schemas.microsoft.com/office/drawing/2014/main" id="{27390800-D320-4000-BA6B-1CC022EFB14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9" name="TextBox 1496">
          <a:extLst>
            <a:ext uri="{FF2B5EF4-FFF2-40B4-BE49-F238E27FC236}">
              <a16:creationId xmlns:a16="http://schemas.microsoft.com/office/drawing/2014/main" id="{18760793-0E50-462E-A760-D4BB7A367F7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0" name="TextBox 1497">
          <a:extLst>
            <a:ext uri="{FF2B5EF4-FFF2-40B4-BE49-F238E27FC236}">
              <a16:creationId xmlns:a16="http://schemas.microsoft.com/office/drawing/2014/main" id="{1B00CAA8-D538-4172-A455-87B055E3D0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1" name="TextBox 1498">
          <a:extLst>
            <a:ext uri="{FF2B5EF4-FFF2-40B4-BE49-F238E27FC236}">
              <a16:creationId xmlns:a16="http://schemas.microsoft.com/office/drawing/2014/main" id="{561686D1-F325-4C6E-926E-BEA8E998B3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2" name="TextBox 1499">
          <a:extLst>
            <a:ext uri="{FF2B5EF4-FFF2-40B4-BE49-F238E27FC236}">
              <a16:creationId xmlns:a16="http://schemas.microsoft.com/office/drawing/2014/main" id="{E4B7F0CD-8EF4-4181-9689-A15E75E345A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3" name="TextBox 1500">
          <a:extLst>
            <a:ext uri="{FF2B5EF4-FFF2-40B4-BE49-F238E27FC236}">
              <a16:creationId xmlns:a16="http://schemas.microsoft.com/office/drawing/2014/main" id="{AFAC2B5E-5CF8-491C-ABAE-A3D7079F4AF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4" name="TextBox 1501">
          <a:extLst>
            <a:ext uri="{FF2B5EF4-FFF2-40B4-BE49-F238E27FC236}">
              <a16:creationId xmlns:a16="http://schemas.microsoft.com/office/drawing/2014/main" id="{335D3993-A059-4285-BED7-AAEA2F5501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5" name="TextBox 2">
          <a:extLst>
            <a:ext uri="{FF2B5EF4-FFF2-40B4-BE49-F238E27FC236}">
              <a16:creationId xmlns:a16="http://schemas.microsoft.com/office/drawing/2014/main" id="{E10D0861-89D6-43DC-B293-88A9CFC2B3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6" name="TextBox 1503">
          <a:extLst>
            <a:ext uri="{FF2B5EF4-FFF2-40B4-BE49-F238E27FC236}">
              <a16:creationId xmlns:a16="http://schemas.microsoft.com/office/drawing/2014/main" id="{6D131C00-B710-4654-A806-C215C12BACD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7" name="TextBox 1504">
          <a:extLst>
            <a:ext uri="{FF2B5EF4-FFF2-40B4-BE49-F238E27FC236}">
              <a16:creationId xmlns:a16="http://schemas.microsoft.com/office/drawing/2014/main" id="{F3011DB0-428C-4C5E-9CDE-98BBF48C5A8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8" name="TextBox 1505">
          <a:extLst>
            <a:ext uri="{FF2B5EF4-FFF2-40B4-BE49-F238E27FC236}">
              <a16:creationId xmlns:a16="http://schemas.microsoft.com/office/drawing/2014/main" id="{A982465A-E1CC-47B0-8685-55CA2380F92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9" name="TextBox 1506">
          <a:extLst>
            <a:ext uri="{FF2B5EF4-FFF2-40B4-BE49-F238E27FC236}">
              <a16:creationId xmlns:a16="http://schemas.microsoft.com/office/drawing/2014/main" id="{F93201E8-6D31-40A3-A9F6-0C0E9FAADA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0" name="TextBox 1507">
          <a:extLst>
            <a:ext uri="{FF2B5EF4-FFF2-40B4-BE49-F238E27FC236}">
              <a16:creationId xmlns:a16="http://schemas.microsoft.com/office/drawing/2014/main" id="{711A8B99-B040-409D-9975-9F35FBA8A13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1" name="TextBox 1508">
          <a:extLst>
            <a:ext uri="{FF2B5EF4-FFF2-40B4-BE49-F238E27FC236}">
              <a16:creationId xmlns:a16="http://schemas.microsoft.com/office/drawing/2014/main" id="{0CEEBC62-4871-41B4-A000-BB953935E9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2" name="TextBox 1509">
          <a:extLst>
            <a:ext uri="{FF2B5EF4-FFF2-40B4-BE49-F238E27FC236}">
              <a16:creationId xmlns:a16="http://schemas.microsoft.com/office/drawing/2014/main" id="{C5970B9D-DD01-4D21-B9EA-604A06FB87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3" name="TextBox 1510">
          <a:extLst>
            <a:ext uri="{FF2B5EF4-FFF2-40B4-BE49-F238E27FC236}">
              <a16:creationId xmlns:a16="http://schemas.microsoft.com/office/drawing/2014/main" id="{189C9FC9-0F9E-4E45-B454-C92955141A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4" name="TextBox 1511">
          <a:extLst>
            <a:ext uri="{FF2B5EF4-FFF2-40B4-BE49-F238E27FC236}">
              <a16:creationId xmlns:a16="http://schemas.microsoft.com/office/drawing/2014/main" id="{4EA33EC5-A52D-43ED-A604-15894E1A76E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5" name="TextBox 1512">
          <a:extLst>
            <a:ext uri="{FF2B5EF4-FFF2-40B4-BE49-F238E27FC236}">
              <a16:creationId xmlns:a16="http://schemas.microsoft.com/office/drawing/2014/main" id="{E73551ED-3642-4B0B-A70F-923B7156BD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6" name="TextBox 1513">
          <a:extLst>
            <a:ext uri="{FF2B5EF4-FFF2-40B4-BE49-F238E27FC236}">
              <a16:creationId xmlns:a16="http://schemas.microsoft.com/office/drawing/2014/main" id="{3D5C0004-9DC3-4C10-ABF6-9F2BA2B8F09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7" name="TextBox 1514">
          <a:extLst>
            <a:ext uri="{FF2B5EF4-FFF2-40B4-BE49-F238E27FC236}">
              <a16:creationId xmlns:a16="http://schemas.microsoft.com/office/drawing/2014/main" id="{290B0CF6-7384-4A58-A692-B7A5E5D63E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8" name="TextBox 1515">
          <a:extLst>
            <a:ext uri="{FF2B5EF4-FFF2-40B4-BE49-F238E27FC236}">
              <a16:creationId xmlns:a16="http://schemas.microsoft.com/office/drawing/2014/main" id="{EB5E958F-CFD5-48CD-AD9C-37DDAF1C9FE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9" name="TextBox 1516">
          <a:extLst>
            <a:ext uri="{FF2B5EF4-FFF2-40B4-BE49-F238E27FC236}">
              <a16:creationId xmlns:a16="http://schemas.microsoft.com/office/drawing/2014/main" id="{2E2053D1-46BB-461E-A339-156FC06670A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0" name="TextBox 1517">
          <a:extLst>
            <a:ext uri="{FF2B5EF4-FFF2-40B4-BE49-F238E27FC236}">
              <a16:creationId xmlns:a16="http://schemas.microsoft.com/office/drawing/2014/main" id="{329E702E-2D71-4437-8D9C-97EC1206826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1" name="TextBox 1518">
          <a:extLst>
            <a:ext uri="{FF2B5EF4-FFF2-40B4-BE49-F238E27FC236}">
              <a16:creationId xmlns:a16="http://schemas.microsoft.com/office/drawing/2014/main" id="{86E4A3FA-D532-4852-B4AA-E2935D4C6E6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2" name="TextBox 1519">
          <a:extLst>
            <a:ext uri="{FF2B5EF4-FFF2-40B4-BE49-F238E27FC236}">
              <a16:creationId xmlns:a16="http://schemas.microsoft.com/office/drawing/2014/main" id="{EACA14C4-2671-4DBD-89B2-F78BA64408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3" name="TextBox 1520">
          <a:extLst>
            <a:ext uri="{FF2B5EF4-FFF2-40B4-BE49-F238E27FC236}">
              <a16:creationId xmlns:a16="http://schemas.microsoft.com/office/drawing/2014/main" id="{9935BF39-76BF-4B85-A0F7-B15E0462D4D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4" name="TextBox 1521">
          <a:extLst>
            <a:ext uri="{FF2B5EF4-FFF2-40B4-BE49-F238E27FC236}">
              <a16:creationId xmlns:a16="http://schemas.microsoft.com/office/drawing/2014/main" id="{0F751FC5-59A2-45AE-BD5D-713AA196F9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5" name="TextBox 1522">
          <a:extLst>
            <a:ext uri="{FF2B5EF4-FFF2-40B4-BE49-F238E27FC236}">
              <a16:creationId xmlns:a16="http://schemas.microsoft.com/office/drawing/2014/main" id="{CCCED45D-1C1A-4924-AEC3-8956F70964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6" name="TextBox 1523">
          <a:extLst>
            <a:ext uri="{FF2B5EF4-FFF2-40B4-BE49-F238E27FC236}">
              <a16:creationId xmlns:a16="http://schemas.microsoft.com/office/drawing/2014/main" id="{4BA791F8-3EF9-45B7-8F19-FD76EA876D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7" name="TextBox 1524">
          <a:extLst>
            <a:ext uri="{FF2B5EF4-FFF2-40B4-BE49-F238E27FC236}">
              <a16:creationId xmlns:a16="http://schemas.microsoft.com/office/drawing/2014/main" id="{FABEEEFD-730A-48BC-B1F9-BBCF7F8A564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8" name="TextBox 1525">
          <a:extLst>
            <a:ext uri="{FF2B5EF4-FFF2-40B4-BE49-F238E27FC236}">
              <a16:creationId xmlns:a16="http://schemas.microsoft.com/office/drawing/2014/main" id="{1490DC40-7A19-46D0-81FF-FA42D0A58C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9" name="TextBox 1526">
          <a:extLst>
            <a:ext uri="{FF2B5EF4-FFF2-40B4-BE49-F238E27FC236}">
              <a16:creationId xmlns:a16="http://schemas.microsoft.com/office/drawing/2014/main" id="{3C2F4EB0-668B-41C8-8D92-D4739606CD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0" name="TextBox 1527">
          <a:extLst>
            <a:ext uri="{FF2B5EF4-FFF2-40B4-BE49-F238E27FC236}">
              <a16:creationId xmlns:a16="http://schemas.microsoft.com/office/drawing/2014/main" id="{25CA2BD5-CA74-4266-B925-C78E1E2F2D2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1" name="TextBox 1528">
          <a:extLst>
            <a:ext uri="{FF2B5EF4-FFF2-40B4-BE49-F238E27FC236}">
              <a16:creationId xmlns:a16="http://schemas.microsoft.com/office/drawing/2014/main" id="{5E0C12DA-FFDF-4100-A371-3E26090F2E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2" name="TextBox 1529">
          <a:extLst>
            <a:ext uri="{FF2B5EF4-FFF2-40B4-BE49-F238E27FC236}">
              <a16:creationId xmlns:a16="http://schemas.microsoft.com/office/drawing/2014/main" id="{D6530BA1-3890-459D-AB82-625220037EC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3" name="TextBox 1530">
          <a:extLst>
            <a:ext uri="{FF2B5EF4-FFF2-40B4-BE49-F238E27FC236}">
              <a16:creationId xmlns:a16="http://schemas.microsoft.com/office/drawing/2014/main" id="{3552AEF8-B8D2-416C-94B6-707A52303E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4" name="TextBox 1531">
          <a:extLst>
            <a:ext uri="{FF2B5EF4-FFF2-40B4-BE49-F238E27FC236}">
              <a16:creationId xmlns:a16="http://schemas.microsoft.com/office/drawing/2014/main" id="{0E1EF3BA-583A-45F4-A674-BDD8E7889CD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5" name="TextBox 1532">
          <a:extLst>
            <a:ext uri="{FF2B5EF4-FFF2-40B4-BE49-F238E27FC236}">
              <a16:creationId xmlns:a16="http://schemas.microsoft.com/office/drawing/2014/main" id="{BAC7E5F7-F949-4B72-BD71-CE601D3B71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6" name="TextBox 1533">
          <a:extLst>
            <a:ext uri="{FF2B5EF4-FFF2-40B4-BE49-F238E27FC236}">
              <a16:creationId xmlns:a16="http://schemas.microsoft.com/office/drawing/2014/main" id="{B2BCE71B-C535-4861-88E4-EF5FAD4965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7" name="TextBox 1534">
          <a:extLst>
            <a:ext uri="{FF2B5EF4-FFF2-40B4-BE49-F238E27FC236}">
              <a16:creationId xmlns:a16="http://schemas.microsoft.com/office/drawing/2014/main" id="{80BEDF6B-2438-4175-9FC7-0C284A712D1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8" name="TextBox 1535">
          <a:extLst>
            <a:ext uri="{FF2B5EF4-FFF2-40B4-BE49-F238E27FC236}">
              <a16:creationId xmlns:a16="http://schemas.microsoft.com/office/drawing/2014/main" id="{3A2D963B-A5C9-4FDE-AAC5-751DAFEAADB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9" name="TextBox 1536">
          <a:extLst>
            <a:ext uri="{FF2B5EF4-FFF2-40B4-BE49-F238E27FC236}">
              <a16:creationId xmlns:a16="http://schemas.microsoft.com/office/drawing/2014/main" id="{AEEF0267-4831-4E59-8C9A-F6E1603EC9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0" name="TextBox 1537">
          <a:extLst>
            <a:ext uri="{FF2B5EF4-FFF2-40B4-BE49-F238E27FC236}">
              <a16:creationId xmlns:a16="http://schemas.microsoft.com/office/drawing/2014/main" id="{EB0238E0-1ED8-4115-9688-8DE2407B306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1" name="TextBox 1538">
          <a:extLst>
            <a:ext uri="{FF2B5EF4-FFF2-40B4-BE49-F238E27FC236}">
              <a16:creationId xmlns:a16="http://schemas.microsoft.com/office/drawing/2014/main" id="{21DB0AC4-402D-4200-8331-9E408899FC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2" name="TextBox 1539">
          <a:extLst>
            <a:ext uri="{FF2B5EF4-FFF2-40B4-BE49-F238E27FC236}">
              <a16:creationId xmlns:a16="http://schemas.microsoft.com/office/drawing/2014/main" id="{85CDA44F-F7A4-4410-BA55-E227E0F6C3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3" name="TextBox 1540">
          <a:extLst>
            <a:ext uri="{FF2B5EF4-FFF2-40B4-BE49-F238E27FC236}">
              <a16:creationId xmlns:a16="http://schemas.microsoft.com/office/drawing/2014/main" id="{23EB733B-0077-4613-94CE-E0A12BB626B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4" name="TextBox 1541">
          <a:extLst>
            <a:ext uri="{FF2B5EF4-FFF2-40B4-BE49-F238E27FC236}">
              <a16:creationId xmlns:a16="http://schemas.microsoft.com/office/drawing/2014/main" id="{2A0781CF-CB85-47BE-92ED-28FBC0DF4A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5" name="TextBox 1542">
          <a:extLst>
            <a:ext uri="{FF2B5EF4-FFF2-40B4-BE49-F238E27FC236}">
              <a16:creationId xmlns:a16="http://schemas.microsoft.com/office/drawing/2014/main" id="{E28E0A17-5B66-4C7C-9706-708191ADFA6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6" name="TextBox 1543">
          <a:extLst>
            <a:ext uri="{FF2B5EF4-FFF2-40B4-BE49-F238E27FC236}">
              <a16:creationId xmlns:a16="http://schemas.microsoft.com/office/drawing/2014/main" id="{51989325-2E43-4CD2-84C7-AF811B304F8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7" name="TextBox 2">
          <a:extLst>
            <a:ext uri="{FF2B5EF4-FFF2-40B4-BE49-F238E27FC236}">
              <a16:creationId xmlns:a16="http://schemas.microsoft.com/office/drawing/2014/main" id="{D9E10162-4B06-49DF-9A18-6A0FC0FEA5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8" name="TextBox 1545">
          <a:extLst>
            <a:ext uri="{FF2B5EF4-FFF2-40B4-BE49-F238E27FC236}">
              <a16:creationId xmlns:a16="http://schemas.microsoft.com/office/drawing/2014/main" id="{1909E606-ABC8-4C9E-BC53-573F66D857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9" name="TextBox 1546">
          <a:extLst>
            <a:ext uri="{FF2B5EF4-FFF2-40B4-BE49-F238E27FC236}">
              <a16:creationId xmlns:a16="http://schemas.microsoft.com/office/drawing/2014/main" id="{093D8529-03BA-40A3-BA60-26B7E699C0E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0" name="TextBox 1547">
          <a:extLst>
            <a:ext uri="{FF2B5EF4-FFF2-40B4-BE49-F238E27FC236}">
              <a16:creationId xmlns:a16="http://schemas.microsoft.com/office/drawing/2014/main" id="{D57FD28F-FD66-45B6-B210-83DADB11476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1" name="TextBox 1548">
          <a:extLst>
            <a:ext uri="{FF2B5EF4-FFF2-40B4-BE49-F238E27FC236}">
              <a16:creationId xmlns:a16="http://schemas.microsoft.com/office/drawing/2014/main" id="{A13A1E57-0437-4B1B-AFCB-FF410BA7705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2" name="TextBox 1549">
          <a:extLst>
            <a:ext uri="{FF2B5EF4-FFF2-40B4-BE49-F238E27FC236}">
              <a16:creationId xmlns:a16="http://schemas.microsoft.com/office/drawing/2014/main" id="{48913CF1-0E15-4824-B6B7-BAB3A8B8AFD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3" name="TextBox 1550">
          <a:extLst>
            <a:ext uri="{FF2B5EF4-FFF2-40B4-BE49-F238E27FC236}">
              <a16:creationId xmlns:a16="http://schemas.microsoft.com/office/drawing/2014/main" id="{35ED6888-D8F7-41C6-97A9-37731BF1C31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4" name="TextBox 1551">
          <a:extLst>
            <a:ext uri="{FF2B5EF4-FFF2-40B4-BE49-F238E27FC236}">
              <a16:creationId xmlns:a16="http://schemas.microsoft.com/office/drawing/2014/main" id="{1EEF44A4-69E7-4AD6-95A7-6EC1E9D822C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5" name="TextBox 1552">
          <a:extLst>
            <a:ext uri="{FF2B5EF4-FFF2-40B4-BE49-F238E27FC236}">
              <a16:creationId xmlns:a16="http://schemas.microsoft.com/office/drawing/2014/main" id="{BB95C375-111C-4EE7-B75E-68F1912A7B1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6" name="TextBox 1553">
          <a:extLst>
            <a:ext uri="{FF2B5EF4-FFF2-40B4-BE49-F238E27FC236}">
              <a16:creationId xmlns:a16="http://schemas.microsoft.com/office/drawing/2014/main" id="{B3E102A4-0731-4478-9208-0AB967448CE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7" name="TextBox 1554">
          <a:extLst>
            <a:ext uri="{FF2B5EF4-FFF2-40B4-BE49-F238E27FC236}">
              <a16:creationId xmlns:a16="http://schemas.microsoft.com/office/drawing/2014/main" id="{5C465CFB-4410-4F99-AF8C-411965187E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8" name="TextBox 1555">
          <a:extLst>
            <a:ext uri="{FF2B5EF4-FFF2-40B4-BE49-F238E27FC236}">
              <a16:creationId xmlns:a16="http://schemas.microsoft.com/office/drawing/2014/main" id="{1169A1CE-4AEC-4105-8ECB-3867E0964B3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9" name="TextBox 1556">
          <a:extLst>
            <a:ext uri="{FF2B5EF4-FFF2-40B4-BE49-F238E27FC236}">
              <a16:creationId xmlns:a16="http://schemas.microsoft.com/office/drawing/2014/main" id="{01BC0EEF-9107-4153-BA03-E77219F493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0" name="TextBox 1557">
          <a:extLst>
            <a:ext uri="{FF2B5EF4-FFF2-40B4-BE49-F238E27FC236}">
              <a16:creationId xmlns:a16="http://schemas.microsoft.com/office/drawing/2014/main" id="{76B12694-DE20-43BD-AC2F-F3155BF14A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1" name="TextBox 1558">
          <a:extLst>
            <a:ext uri="{FF2B5EF4-FFF2-40B4-BE49-F238E27FC236}">
              <a16:creationId xmlns:a16="http://schemas.microsoft.com/office/drawing/2014/main" id="{6FDD562C-080A-4EA6-BCFC-A3F1524C32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2" name="TextBox 2">
          <a:extLst>
            <a:ext uri="{FF2B5EF4-FFF2-40B4-BE49-F238E27FC236}">
              <a16:creationId xmlns:a16="http://schemas.microsoft.com/office/drawing/2014/main" id="{AAAE311C-5A0A-495F-8D39-FA5B1834D68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3" name="TextBox 1560">
          <a:extLst>
            <a:ext uri="{FF2B5EF4-FFF2-40B4-BE49-F238E27FC236}">
              <a16:creationId xmlns:a16="http://schemas.microsoft.com/office/drawing/2014/main" id="{3F98B983-7F97-4206-BD23-C2C12123434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4" name="TextBox 1561">
          <a:extLst>
            <a:ext uri="{FF2B5EF4-FFF2-40B4-BE49-F238E27FC236}">
              <a16:creationId xmlns:a16="http://schemas.microsoft.com/office/drawing/2014/main" id="{8196F8D4-4833-404A-ADA7-FC0627BECB4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5" name="TextBox 1562">
          <a:extLst>
            <a:ext uri="{FF2B5EF4-FFF2-40B4-BE49-F238E27FC236}">
              <a16:creationId xmlns:a16="http://schemas.microsoft.com/office/drawing/2014/main" id="{FBCFB406-A536-41E4-8DE5-04C9E8227B6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6" name="TextBox 1563">
          <a:extLst>
            <a:ext uri="{FF2B5EF4-FFF2-40B4-BE49-F238E27FC236}">
              <a16:creationId xmlns:a16="http://schemas.microsoft.com/office/drawing/2014/main" id="{67E73E3B-0B29-4BEB-876F-D0311D70DEC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7" name="TextBox 1564">
          <a:extLst>
            <a:ext uri="{FF2B5EF4-FFF2-40B4-BE49-F238E27FC236}">
              <a16:creationId xmlns:a16="http://schemas.microsoft.com/office/drawing/2014/main" id="{D9A4C87F-13EB-4867-BFF0-8242131E13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8" name="TextBox 1565">
          <a:extLst>
            <a:ext uri="{FF2B5EF4-FFF2-40B4-BE49-F238E27FC236}">
              <a16:creationId xmlns:a16="http://schemas.microsoft.com/office/drawing/2014/main" id="{51DE22A0-7138-4DB3-A432-2DCB601001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9" name="TextBox 1566">
          <a:extLst>
            <a:ext uri="{FF2B5EF4-FFF2-40B4-BE49-F238E27FC236}">
              <a16:creationId xmlns:a16="http://schemas.microsoft.com/office/drawing/2014/main" id="{8297B49C-CB73-4655-8349-2951143FBA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0" name="TextBox 1567">
          <a:extLst>
            <a:ext uri="{FF2B5EF4-FFF2-40B4-BE49-F238E27FC236}">
              <a16:creationId xmlns:a16="http://schemas.microsoft.com/office/drawing/2014/main" id="{C2D4C1FE-9F04-42A1-8A2E-9CC2DB8518E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1" name="TextBox 1568">
          <a:extLst>
            <a:ext uri="{FF2B5EF4-FFF2-40B4-BE49-F238E27FC236}">
              <a16:creationId xmlns:a16="http://schemas.microsoft.com/office/drawing/2014/main" id="{8096136F-D263-4C81-AD0C-5CD6486F9E2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2" name="TextBox 1569">
          <a:extLst>
            <a:ext uri="{FF2B5EF4-FFF2-40B4-BE49-F238E27FC236}">
              <a16:creationId xmlns:a16="http://schemas.microsoft.com/office/drawing/2014/main" id="{B6ACFE55-0309-4DCC-A75C-09C687D037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3" name="TextBox 1570">
          <a:extLst>
            <a:ext uri="{FF2B5EF4-FFF2-40B4-BE49-F238E27FC236}">
              <a16:creationId xmlns:a16="http://schemas.microsoft.com/office/drawing/2014/main" id="{2FC429A3-44A0-42A8-A2C6-BCDD57ED59F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4" name="TextBox 1571">
          <a:extLst>
            <a:ext uri="{FF2B5EF4-FFF2-40B4-BE49-F238E27FC236}">
              <a16:creationId xmlns:a16="http://schemas.microsoft.com/office/drawing/2014/main" id="{57683F5A-4301-4F9A-B0CD-B0BB7B16593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5" name="TextBox 1572">
          <a:extLst>
            <a:ext uri="{FF2B5EF4-FFF2-40B4-BE49-F238E27FC236}">
              <a16:creationId xmlns:a16="http://schemas.microsoft.com/office/drawing/2014/main" id="{FF96FDE7-2B97-4CB0-A76C-3C769A2498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6" name="TextBox 1573">
          <a:extLst>
            <a:ext uri="{FF2B5EF4-FFF2-40B4-BE49-F238E27FC236}">
              <a16:creationId xmlns:a16="http://schemas.microsoft.com/office/drawing/2014/main" id="{A1EDB24B-2DA5-4D8D-8375-BFD104ACDDB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7" name="TextBox 1574">
          <a:extLst>
            <a:ext uri="{FF2B5EF4-FFF2-40B4-BE49-F238E27FC236}">
              <a16:creationId xmlns:a16="http://schemas.microsoft.com/office/drawing/2014/main" id="{0372D39C-9EDE-43D9-82CC-A67FAF8271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8" name="TextBox 1575">
          <a:extLst>
            <a:ext uri="{FF2B5EF4-FFF2-40B4-BE49-F238E27FC236}">
              <a16:creationId xmlns:a16="http://schemas.microsoft.com/office/drawing/2014/main" id="{D7C738C3-E48E-4C86-82E1-6C91DA6EC7E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9" name="TextBox 1576">
          <a:extLst>
            <a:ext uri="{FF2B5EF4-FFF2-40B4-BE49-F238E27FC236}">
              <a16:creationId xmlns:a16="http://schemas.microsoft.com/office/drawing/2014/main" id="{99FF3503-1730-49C3-BC11-144279916B7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0" name="TextBox 1577">
          <a:extLst>
            <a:ext uri="{FF2B5EF4-FFF2-40B4-BE49-F238E27FC236}">
              <a16:creationId xmlns:a16="http://schemas.microsoft.com/office/drawing/2014/main" id="{B37B7476-61BF-4554-AF04-F6ED490B70B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1" name="TextBox 1578">
          <a:extLst>
            <a:ext uri="{FF2B5EF4-FFF2-40B4-BE49-F238E27FC236}">
              <a16:creationId xmlns:a16="http://schemas.microsoft.com/office/drawing/2014/main" id="{73ACE0C3-DAC8-480A-B466-3894BEAFBD3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2" name="TextBox 1579">
          <a:extLst>
            <a:ext uri="{FF2B5EF4-FFF2-40B4-BE49-F238E27FC236}">
              <a16:creationId xmlns:a16="http://schemas.microsoft.com/office/drawing/2014/main" id="{6BC1749C-0E8C-4A43-87FE-78365E2838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3" name="TextBox 1580">
          <a:extLst>
            <a:ext uri="{FF2B5EF4-FFF2-40B4-BE49-F238E27FC236}">
              <a16:creationId xmlns:a16="http://schemas.microsoft.com/office/drawing/2014/main" id="{88778DFB-F01F-4A27-9A8F-528EF5D646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4" name="TextBox 1581">
          <a:extLst>
            <a:ext uri="{FF2B5EF4-FFF2-40B4-BE49-F238E27FC236}">
              <a16:creationId xmlns:a16="http://schemas.microsoft.com/office/drawing/2014/main" id="{48DE0F0D-1F41-49C3-86C5-33493A0FCD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5" name="TextBox 1582">
          <a:extLst>
            <a:ext uri="{FF2B5EF4-FFF2-40B4-BE49-F238E27FC236}">
              <a16:creationId xmlns:a16="http://schemas.microsoft.com/office/drawing/2014/main" id="{923ED081-BC77-4435-912E-6951995740C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6" name="TextBox 1583">
          <a:extLst>
            <a:ext uri="{FF2B5EF4-FFF2-40B4-BE49-F238E27FC236}">
              <a16:creationId xmlns:a16="http://schemas.microsoft.com/office/drawing/2014/main" id="{4E98E009-6AC8-4395-8F45-AC805D5F9C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7" name="TextBox 1584">
          <a:extLst>
            <a:ext uri="{FF2B5EF4-FFF2-40B4-BE49-F238E27FC236}">
              <a16:creationId xmlns:a16="http://schemas.microsoft.com/office/drawing/2014/main" id="{4B31E3D8-596C-4504-9DD5-E5E65BF8BBA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8" name="TextBox 1585">
          <a:extLst>
            <a:ext uri="{FF2B5EF4-FFF2-40B4-BE49-F238E27FC236}">
              <a16:creationId xmlns:a16="http://schemas.microsoft.com/office/drawing/2014/main" id="{7C9A50BC-84F5-4AC8-BF72-72FA09819EA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9" name="TextBox 1586">
          <a:extLst>
            <a:ext uri="{FF2B5EF4-FFF2-40B4-BE49-F238E27FC236}">
              <a16:creationId xmlns:a16="http://schemas.microsoft.com/office/drawing/2014/main" id="{DD7A7EB1-2C49-47AB-A90A-64879BDE241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0" name="TextBox 1587">
          <a:extLst>
            <a:ext uri="{FF2B5EF4-FFF2-40B4-BE49-F238E27FC236}">
              <a16:creationId xmlns:a16="http://schemas.microsoft.com/office/drawing/2014/main" id="{0CBC9F28-712E-42E5-99A0-7D2F9B79AC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1" name="TextBox 1588">
          <a:extLst>
            <a:ext uri="{FF2B5EF4-FFF2-40B4-BE49-F238E27FC236}">
              <a16:creationId xmlns:a16="http://schemas.microsoft.com/office/drawing/2014/main" id="{E9D889AE-B0FD-46BE-B0EB-614D2CAEAC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2" name="TextBox 1589">
          <a:extLst>
            <a:ext uri="{FF2B5EF4-FFF2-40B4-BE49-F238E27FC236}">
              <a16:creationId xmlns:a16="http://schemas.microsoft.com/office/drawing/2014/main" id="{694AAF5C-1C8E-4394-A109-C8A210DF94B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3" name="TextBox 1590">
          <a:extLst>
            <a:ext uri="{FF2B5EF4-FFF2-40B4-BE49-F238E27FC236}">
              <a16:creationId xmlns:a16="http://schemas.microsoft.com/office/drawing/2014/main" id="{E8BA88E1-7C41-478D-829D-F7D306517C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4" name="TextBox 1591">
          <a:extLst>
            <a:ext uri="{FF2B5EF4-FFF2-40B4-BE49-F238E27FC236}">
              <a16:creationId xmlns:a16="http://schemas.microsoft.com/office/drawing/2014/main" id="{B0892A38-CD78-4C50-BF5B-5FA325BF5C7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5" name="TextBox 1592">
          <a:extLst>
            <a:ext uri="{FF2B5EF4-FFF2-40B4-BE49-F238E27FC236}">
              <a16:creationId xmlns:a16="http://schemas.microsoft.com/office/drawing/2014/main" id="{18AE24DA-E00A-4215-AB69-137F17EAE7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6" name="TextBox 1593">
          <a:extLst>
            <a:ext uri="{FF2B5EF4-FFF2-40B4-BE49-F238E27FC236}">
              <a16:creationId xmlns:a16="http://schemas.microsoft.com/office/drawing/2014/main" id="{ED37F831-F97F-464A-9635-844D2242EAC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7" name="TextBox 1594">
          <a:extLst>
            <a:ext uri="{FF2B5EF4-FFF2-40B4-BE49-F238E27FC236}">
              <a16:creationId xmlns:a16="http://schemas.microsoft.com/office/drawing/2014/main" id="{048D464C-0781-43A5-90BC-F5B983E1612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8" name="TextBox 1595">
          <a:extLst>
            <a:ext uri="{FF2B5EF4-FFF2-40B4-BE49-F238E27FC236}">
              <a16:creationId xmlns:a16="http://schemas.microsoft.com/office/drawing/2014/main" id="{E02A8978-7EDE-4CA4-A39C-C006F7B98FE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9" name="TextBox 1596">
          <a:extLst>
            <a:ext uri="{FF2B5EF4-FFF2-40B4-BE49-F238E27FC236}">
              <a16:creationId xmlns:a16="http://schemas.microsoft.com/office/drawing/2014/main" id="{31D933F1-73D8-46A4-97D8-FAA779E3831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0" name="TextBox 1597">
          <a:extLst>
            <a:ext uri="{FF2B5EF4-FFF2-40B4-BE49-F238E27FC236}">
              <a16:creationId xmlns:a16="http://schemas.microsoft.com/office/drawing/2014/main" id="{D8623CD2-D38E-45E8-B58B-BB4AA65FD7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1" name="TextBox 1598">
          <a:extLst>
            <a:ext uri="{FF2B5EF4-FFF2-40B4-BE49-F238E27FC236}">
              <a16:creationId xmlns:a16="http://schemas.microsoft.com/office/drawing/2014/main" id="{390B8513-F483-4D17-B254-1524C13BF1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2" name="TextBox 1599">
          <a:extLst>
            <a:ext uri="{FF2B5EF4-FFF2-40B4-BE49-F238E27FC236}">
              <a16:creationId xmlns:a16="http://schemas.microsoft.com/office/drawing/2014/main" id="{625AF1ED-CDC1-42B7-9032-3DC970B0C59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3" name="TextBox 1600">
          <a:extLst>
            <a:ext uri="{FF2B5EF4-FFF2-40B4-BE49-F238E27FC236}">
              <a16:creationId xmlns:a16="http://schemas.microsoft.com/office/drawing/2014/main" id="{34CAFC4B-61CD-4DF0-BDAD-3A8666E3F6E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4" name="TextBox 2">
          <a:extLst>
            <a:ext uri="{FF2B5EF4-FFF2-40B4-BE49-F238E27FC236}">
              <a16:creationId xmlns:a16="http://schemas.microsoft.com/office/drawing/2014/main" id="{9D9C7BE3-42C8-4D55-B3CC-D1EF9982A6B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5" name="TextBox 1722">
          <a:extLst>
            <a:ext uri="{FF2B5EF4-FFF2-40B4-BE49-F238E27FC236}">
              <a16:creationId xmlns:a16="http://schemas.microsoft.com/office/drawing/2014/main" id="{46C7E84E-AC8B-4E73-8D15-910287A6644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6" name="TextBox 1723">
          <a:extLst>
            <a:ext uri="{FF2B5EF4-FFF2-40B4-BE49-F238E27FC236}">
              <a16:creationId xmlns:a16="http://schemas.microsoft.com/office/drawing/2014/main" id="{9A5CEBFF-CE35-486F-BBD7-A3AA35450CA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7" name="TextBox 1724">
          <a:extLst>
            <a:ext uri="{FF2B5EF4-FFF2-40B4-BE49-F238E27FC236}">
              <a16:creationId xmlns:a16="http://schemas.microsoft.com/office/drawing/2014/main" id="{0FF95ED7-3C1B-46A9-A2EC-456D9B0FB3B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8" name="TextBox 1725">
          <a:extLst>
            <a:ext uri="{FF2B5EF4-FFF2-40B4-BE49-F238E27FC236}">
              <a16:creationId xmlns:a16="http://schemas.microsoft.com/office/drawing/2014/main" id="{B4914D33-7E95-4383-978C-A9F1CD2800F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9" name="TextBox 1726">
          <a:extLst>
            <a:ext uri="{FF2B5EF4-FFF2-40B4-BE49-F238E27FC236}">
              <a16:creationId xmlns:a16="http://schemas.microsoft.com/office/drawing/2014/main" id="{E6F2AE21-C7BA-4FE3-B39D-DAD65BC4FF2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0" name="TextBox 1727">
          <a:extLst>
            <a:ext uri="{FF2B5EF4-FFF2-40B4-BE49-F238E27FC236}">
              <a16:creationId xmlns:a16="http://schemas.microsoft.com/office/drawing/2014/main" id="{60437938-70E0-45A3-9434-D156D2933E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1" name="TextBox 1728">
          <a:extLst>
            <a:ext uri="{FF2B5EF4-FFF2-40B4-BE49-F238E27FC236}">
              <a16:creationId xmlns:a16="http://schemas.microsoft.com/office/drawing/2014/main" id="{2F989DB0-3D16-4C48-BC67-AB7804EF7E9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2" name="TextBox 1729">
          <a:extLst>
            <a:ext uri="{FF2B5EF4-FFF2-40B4-BE49-F238E27FC236}">
              <a16:creationId xmlns:a16="http://schemas.microsoft.com/office/drawing/2014/main" id="{870686EC-0165-4457-915D-65815C6198D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3" name="TextBox 1730">
          <a:extLst>
            <a:ext uri="{FF2B5EF4-FFF2-40B4-BE49-F238E27FC236}">
              <a16:creationId xmlns:a16="http://schemas.microsoft.com/office/drawing/2014/main" id="{F00D8126-F275-41B4-9DDD-C3777FB7409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4" name="TextBox 1731">
          <a:extLst>
            <a:ext uri="{FF2B5EF4-FFF2-40B4-BE49-F238E27FC236}">
              <a16:creationId xmlns:a16="http://schemas.microsoft.com/office/drawing/2014/main" id="{640408DE-9EBF-45A8-BB2C-F205B9C4364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5" name="TextBox 1732">
          <a:extLst>
            <a:ext uri="{FF2B5EF4-FFF2-40B4-BE49-F238E27FC236}">
              <a16:creationId xmlns:a16="http://schemas.microsoft.com/office/drawing/2014/main" id="{E0C5ABD1-EF86-4828-B4C0-33E2D4D381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6" name="TextBox 1733">
          <a:extLst>
            <a:ext uri="{FF2B5EF4-FFF2-40B4-BE49-F238E27FC236}">
              <a16:creationId xmlns:a16="http://schemas.microsoft.com/office/drawing/2014/main" id="{4CCD9A99-0175-4B3D-B205-4DA29164ECD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7" name="TextBox 1734">
          <a:extLst>
            <a:ext uri="{FF2B5EF4-FFF2-40B4-BE49-F238E27FC236}">
              <a16:creationId xmlns:a16="http://schemas.microsoft.com/office/drawing/2014/main" id="{948806F7-6196-4414-97AB-93805F2B11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8" name="TextBox 1735">
          <a:extLst>
            <a:ext uri="{FF2B5EF4-FFF2-40B4-BE49-F238E27FC236}">
              <a16:creationId xmlns:a16="http://schemas.microsoft.com/office/drawing/2014/main" id="{B857F593-A668-4111-844E-2C1AC7CC3B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9" name="TextBox 2">
          <a:extLst>
            <a:ext uri="{FF2B5EF4-FFF2-40B4-BE49-F238E27FC236}">
              <a16:creationId xmlns:a16="http://schemas.microsoft.com/office/drawing/2014/main" id="{561DE780-7F9B-42B5-B694-7F4A4E3043A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0" name="TextBox 189">
          <a:extLst>
            <a:ext uri="{FF2B5EF4-FFF2-40B4-BE49-F238E27FC236}">
              <a16:creationId xmlns:a16="http://schemas.microsoft.com/office/drawing/2014/main" id="{CE0061A6-45F0-4612-9643-748E47DC7C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1" name="TextBox 190">
          <a:extLst>
            <a:ext uri="{FF2B5EF4-FFF2-40B4-BE49-F238E27FC236}">
              <a16:creationId xmlns:a16="http://schemas.microsoft.com/office/drawing/2014/main" id="{58801472-762E-4A17-BCAA-CAF8B60348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2" name="TextBox 191">
          <a:extLst>
            <a:ext uri="{FF2B5EF4-FFF2-40B4-BE49-F238E27FC236}">
              <a16:creationId xmlns:a16="http://schemas.microsoft.com/office/drawing/2014/main" id="{11EA57D0-AC48-4889-B4F4-0A33D59D84C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3" name="TextBox 192">
          <a:extLst>
            <a:ext uri="{FF2B5EF4-FFF2-40B4-BE49-F238E27FC236}">
              <a16:creationId xmlns:a16="http://schemas.microsoft.com/office/drawing/2014/main" id="{82FCF972-623D-48D9-82FE-4541E924A88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4" name="TextBox 193">
          <a:extLst>
            <a:ext uri="{FF2B5EF4-FFF2-40B4-BE49-F238E27FC236}">
              <a16:creationId xmlns:a16="http://schemas.microsoft.com/office/drawing/2014/main" id="{43EE405F-01C5-45F9-8E50-D2D6E73DE10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5" name="TextBox 194">
          <a:extLst>
            <a:ext uri="{FF2B5EF4-FFF2-40B4-BE49-F238E27FC236}">
              <a16:creationId xmlns:a16="http://schemas.microsoft.com/office/drawing/2014/main" id="{BB13B4E4-808E-404C-8F38-41DE5AC4A8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6" name="TextBox 195">
          <a:extLst>
            <a:ext uri="{FF2B5EF4-FFF2-40B4-BE49-F238E27FC236}">
              <a16:creationId xmlns:a16="http://schemas.microsoft.com/office/drawing/2014/main" id="{D94C57CE-A9FC-4C2A-919F-2298120A518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7" name="TextBox 196">
          <a:extLst>
            <a:ext uri="{FF2B5EF4-FFF2-40B4-BE49-F238E27FC236}">
              <a16:creationId xmlns:a16="http://schemas.microsoft.com/office/drawing/2014/main" id="{0BB1DA97-51D5-4ADC-80EC-FA4A2FCF0D4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8" name="TextBox 197">
          <a:extLst>
            <a:ext uri="{FF2B5EF4-FFF2-40B4-BE49-F238E27FC236}">
              <a16:creationId xmlns:a16="http://schemas.microsoft.com/office/drawing/2014/main" id="{5B180938-D9C2-4271-8690-01B2472B22E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9" name="TextBox 198">
          <a:extLst>
            <a:ext uri="{FF2B5EF4-FFF2-40B4-BE49-F238E27FC236}">
              <a16:creationId xmlns:a16="http://schemas.microsoft.com/office/drawing/2014/main" id="{E1127AA0-4D91-44FA-BA91-313C2C1495A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0" name="TextBox 199">
          <a:extLst>
            <a:ext uri="{FF2B5EF4-FFF2-40B4-BE49-F238E27FC236}">
              <a16:creationId xmlns:a16="http://schemas.microsoft.com/office/drawing/2014/main" id="{CF0C5DB0-ED8D-4F3E-AD20-24B70868C6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1" name="TextBox 200">
          <a:extLst>
            <a:ext uri="{FF2B5EF4-FFF2-40B4-BE49-F238E27FC236}">
              <a16:creationId xmlns:a16="http://schemas.microsoft.com/office/drawing/2014/main" id="{004BC0C4-7E8D-4732-8461-4FC5018C69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2" name="TextBox 201">
          <a:extLst>
            <a:ext uri="{FF2B5EF4-FFF2-40B4-BE49-F238E27FC236}">
              <a16:creationId xmlns:a16="http://schemas.microsoft.com/office/drawing/2014/main" id="{1B36C7CA-4C30-4DC6-B9C2-27183531BF1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3" name="TextBox 202">
          <a:extLst>
            <a:ext uri="{FF2B5EF4-FFF2-40B4-BE49-F238E27FC236}">
              <a16:creationId xmlns:a16="http://schemas.microsoft.com/office/drawing/2014/main" id="{755B61E3-A1BA-4EC9-8486-8B766A5DB51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4" name="TextBox 2">
          <a:extLst>
            <a:ext uri="{FF2B5EF4-FFF2-40B4-BE49-F238E27FC236}">
              <a16:creationId xmlns:a16="http://schemas.microsoft.com/office/drawing/2014/main" id="{10CD33A3-E5FC-47E0-B4AF-F42DA9BFC6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5" name="TextBox 204">
          <a:extLst>
            <a:ext uri="{FF2B5EF4-FFF2-40B4-BE49-F238E27FC236}">
              <a16:creationId xmlns:a16="http://schemas.microsoft.com/office/drawing/2014/main" id="{8AB5224A-B929-43BE-AA55-12942E462DE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6" name="TextBox 205">
          <a:extLst>
            <a:ext uri="{FF2B5EF4-FFF2-40B4-BE49-F238E27FC236}">
              <a16:creationId xmlns:a16="http://schemas.microsoft.com/office/drawing/2014/main" id="{88F650CB-E0D3-407A-AC99-55DBADB406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7" name="TextBox 206">
          <a:extLst>
            <a:ext uri="{FF2B5EF4-FFF2-40B4-BE49-F238E27FC236}">
              <a16:creationId xmlns:a16="http://schemas.microsoft.com/office/drawing/2014/main" id="{0D591A6F-E677-4444-81A4-1522E4E95C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8" name="TextBox 207">
          <a:extLst>
            <a:ext uri="{FF2B5EF4-FFF2-40B4-BE49-F238E27FC236}">
              <a16:creationId xmlns:a16="http://schemas.microsoft.com/office/drawing/2014/main" id="{DF60B8E0-5783-4A3D-9F61-4F38D1EE8F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9" name="TextBox 208">
          <a:extLst>
            <a:ext uri="{FF2B5EF4-FFF2-40B4-BE49-F238E27FC236}">
              <a16:creationId xmlns:a16="http://schemas.microsoft.com/office/drawing/2014/main" id="{92DF4FB4-73D8-4F62-A94D-404B54B98E1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0" name="TextBox 209">
          <a:extLst>
            <a:ext uri="{FF2B5EF4-FFF2-40B4-BE49-F238E27FC236}">
              <a16:creationId xmlns:a16="http://schemas.microsoft.com/office/drawing/2014/main" id="{11A8F2D7-B526-4B18-B7C3-9EFA982B88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1" name="TextBox 210">
          <a:extLst>
            <a:ext uri="{FF2B5EF4-FFF2-40B4-BE49-F238E27FC236}">
              <a16:creationId xmlns:a16="http://schemas.microsoft.com/office/drawing/2014/main" id="{ABDB9D61-BB81-4A0B-86B4-1EBAD23735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2" name="TextBox 211">
          <a:extLst>
            <a:ext uri="{FF2B5EF4-FFF2-40B4-BE49-F238E27FC236}">
              <a16:creationId xmlns:a16="http://schemas.microsoft.com/office/drawing/2014/main" id="{8C6B1FD8-4232-43E5-B372-0E817A3AB7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3" name="TextBox 212">
          <a:extLst>
            <a:ext uri="{FF2B5EF4-FFF2-40B4-BE49-F238E27FC236}">
              <a16:creationId xmlns:a16="http://schemas.microsoft.com/office/drawing/2014/main" id="{A21EAC0C-B313-4078-8DDF-D00C91879B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4" name="TextBox 213">
          <a:extLst>
            <a:ext uri="{FF2B5EF4-FFF2-40B4-BE49-F238E27FC236}">
              <a16:creationId xmlns:a16="http://schemas.microsoft.com/office/drawing/2014/main" id="{13079B79-B541-46D0-B855-F858664795A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5" name="TextBox 214">
          <a:extLst>
            <a:ext uri="{FF2B5EF4-FFF2-40B4-BE49-F238E27FC236}">
              <a16:creationId xmlns:a16="http://schemas.microsoft.com/office/drawing/2014/main" id="{860906A3-8936-4A91-A052-7A0966E094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6" name="TextBox 215">
          <a:extLst>
            <a:ext uri="{FF2B5EF4-FFF2-40B4-BE49-F238E27FC236}">
              <a16:creationId xmlns:a16="http://schemas.microsoft.com/office/drawing/2014/main" id="{FB6B1276-0599-416A-8D63-4D85C8F631A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7" name="TextBox 216">
          <a:extLst>
            <a:ext uri="{FF2B5EF4-FFF2-40B4-BE49-F238E27FC236}">
              <a16:creationId xmlns:a16="http://schemas.microsoft.com/office/drawing/2014/main" id="{4F837A69-DD6B-4036-88A8-8D4F9A929F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8" name="TextBox 217">
          <a:extLst>
            <a:ext uri="{FF2B5EF4-FFF2-40B4-BE49-F238E27FC236}">
              <a16:creationId xmlns:a16="http://schemas.microsoft.com/office/drawing/2014/main" id="{D68ACBB2-A65E-49E1-BBDE-82F58C117D3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9" name="TextBox 2">
          <a:extLst>
            <a:ext uri="{FF2B5EF4-FFF2-40B4-BE49-F238E27FC236}">
              <a16:creationId xmlns:a16="http://schemas.microsoft.com/office/drawing/2014/main" id="{BC01FE01-A395-4249-8674-3D6076034B9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0" name="TextBox 219">
          <a:extLst>
            <a:ext uri="{FF2B5EF4-FFF2-40B4-BE49-F238E27FC236}">
              <a16:creationId xmlns:a16="http://schemas.microsoft.com/office/drawing/2014/main" id="{1F6166E4-C948-495D-88C6-493C9F32CE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1" name="TextBox 220">
          <a:extLst>
            <a:ext uri="{FF2B5EF4-FFF2-40B4-BE49-F238E27FC236}">
              <a16:creationId xmlns:a16="http://schemas.microsoft.com/office/drawing/2014/main" id="{B4D0CE03-0A72-47CE-965E-04F5FCEA324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2" name="TextBox 221">
          <a:extLst>
            <a:ext uri="{FF2B5EF4-FFF2-40B4-BE49-F238E27FC236}">
              <a16:creationId xmlns:a16="http://schemas.microsoft.com/office/drawing/2014/main" id="{336859D4-D424-4575-A333-B5709037435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3" name="TextBox 222">
          <a:extLst>
            <a:ext uri="{FF2B5EF4-FFF2-40B4-BE49-F238E27FC236}">
              <a16:creationId xmlns:a16="http://schemas.microsoft.com/office/drawing/2014/main" id="{C05EB172-2416-4C2A-9F4E-C23CEFE0CA6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4" name="TextBox 223">
          <a:extLst>
            <a:ext uri="{FF2B5EF4-FFF2-40B4-BE49-F238E27FC236}">
              <a16:creationId xmlns:a16="http://schemas.microsoft.com/office/drawing/2014/main" id="{D41C4E64-5729-4164-98F3-B1297E5045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5" name="TextBox 224">
          <a:extLst>
            <a:ext uri="{FF2B5EF4-FFF2-40B4-BE49-F238E27FC236}">
              <a16:creationId xmlns:a16="http://schemas.microsoft.com/office/drawing/2014/main" id="{F2EC87E2-79F6-4A51-8208-3D7CBA49E06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6" name="TextBox 225">
          <a:extLst>
            <a:ext uri="{FF2B5EF4-FFF2-40B4-BE49-F238E27FC236}">
              <a16:creationId xmlns:a16="http://schemas.microsoft.com/office/drawing/2014/main" id="{CB123EF3-0C2F-4FF4-A8E7-B478EC43358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7" name="TextBox 226">
          <a:extLst>
            <a:ext uri="{FF2B5EF4-FFF2-40B4-BE49-F238E27FC236}">
              <a16:creationId xmlns:a16="http://schemas.microsoft.com/office/drawing/2014/main" id="{FD3678C8-162E-41A2-B842-4DC29C87212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8" name="TextBox 227">
          <a:extLst>
            <a:ext uri="{FF2B5EF4-FFF2-40B4-BE49-F238E27FC236}">
              <a16:creationId xmlns:a16="http://schemas.microsoft.com/office/drawing/2014/main" id="{7A9459F3-61D0-449C-9036-043C185CCB1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9" name="TextBox 228">
          <a:extLst>
            <a:ext uri="{FF2B5EF4-FFF2-40B4-BE49-F238E27FC236}">
              <a16:creationId xmlns:a16="http://schemas.microsoft.com/office/drawing/2014/main" id="{A135708C-77C9-473F-8C68-7F770009F0F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0" name="TextBox 229">
          <a:extLst>
            <a:ext uri="{FF2B5EF4-FFF2-40B4-BE49-F238E27FC236}">
              <a16:creationId xmlns:a16="http://schemas.microsoft.com/office/drawing/2014/main" id="{DE334931-C5A6-422A-A59D-6DCFB34874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1" name="TextBox 230">
          <a:extLst>
            <a:ext uri="{FF2B5EF4-FFF2-40B4-BE49-F238E27FC236}">
              <a16:creationId xmlns:a16="http://schemas.microsoft.com/office/drawing/2014/main" id="{33C782C2-9D31-4AD3-8DFD-27BE47FB01E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2" name="TextBox 231">
          <a:extLst>
            <a:ext uri="{FF2B5EF4-FFF2-40B4-BE49-F238E27FC236}">
              <a16:creationId xmlns:a16="http://schemas.microsoft.com/office/drawing/2014/main" id="{28C21BBE-9D5C-481A-A82B-129487C2BE0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3" name="TextBox 232">
          <a:extLst>
            <a:ext uri="{FF2B5EF4-FFF2-40B4-BE49-F238E27FC236}">
              <a16:creationId xmlns:a16="http://schemas.microsoft.com/office/drawing/2014/main" id="{C0B05374-D762-4629-A781-D982A893EC7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4" name="TextBox 233">
          <a:extLst>
            <a:ext uri="{FF2B5EF4-FFF2-40B4-BE49-F238E27FC236}">
              <a16:creationId xmlns:a16="http://schemas.microsoft.com/office/drawing/2014/main" id="{7BA56B96-6FD7-4FBD-993F-6B7D8C168B1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5" name="TextBox 234">
          <a:extLst>
            <a:ext uri="{FF2B5EF4-FFF2-40B4-BE49-F238E27FC236}">
              <a16:creationId xmlns:a16="http://schemas.microsoft.com/office/drawing/2014/main" id="{C3865B22-C18C-428C-BB66-137D1805297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6" name="TextBox 235">
          <a:extLst>
            <a:ext uri="{FF2B5EF4-FFF2-40B4-BE49-F238E27FC236}">
              <a16:creationId xmlns:a16="http://schemas.microsoft.com/office/drawing/2014/main" id="{B0C22DCB-22D1-4D70-BAA4-B296B8F809B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7" name="TextBox 236">
          <a:extLst>
            <a:ext uri="{FF2B5EF4-FFF2-40B4-BE49-F238E27FC236}">
              <a16:creationId xmlns:a16="http://schemas.microsoft.com/office/drawing/2014/main" id="{8700E8B3-E04B-40BE-A4FA-4056E5D57AE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8" name="TextBox 237">
          <a:extLst>
            <a:ext uri="{FF2B5EF4-FFF2-40B4-BE49-F238E27FC236}">
              <a16:creationId xmlns:a16="http://schemas.microsoft.com/office/drawing/2014/main" id="{1B673F66-788C-417C-A201-6B1888FD01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9" name="TextBox 238">
          <a:extLst>
            <a:ext uri="{FF2B5EF4-FFF2-40B4-BE49-F238E27FC236}">
              <a16:creationId xmlns:a16="http://schemas.microsoft.com/office/drawing/2014/main" id="{AC06038E-4E48-4BC0-ABB3-F3E77DA0D0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0" name="TextBox 239">
          <a:extLst>
            <a:ext uri="{FF2B5EF4-FFF2-40B4-BE49-F238E27FC236}">
              <a16:creationId xmlns:a16="http://schemas.microsoft.com/office/drawing/2014/main" id="{AE5ED0C2-F618-4E9E-A2AB-225F7C76EF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1" name="TextBox 240">
          <a:extLst>
            <a:ext uri="{FF2B5EF4-FFF2-40B4-BE49-F238E27FC236}">
              <a16:creationId xmlns:a16="http://schemas.microsoft.com/office/drawing/2014/main" id="{A7F30213-B809-4A8C-A2B3-AAA0B1AF851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2" name="TextBox 241">
          <a:extLst>
            <a:ext uri="{FF2B5EF4-FFF2-40B4-BE49-F238E27FC236}">
              <a16:creationId xmlns:a16="http://schemas.microsoft.com/office/drawing/2014/main" id="{3884C057-9E21-4CC2-AB4D-CF1409FA608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3" name="TextBox 242">
          <a:extLst>
            <a:ext uri="{FF2B5EF4-FFF2-40B4-BE49-F238E27FC236}">
              <a16:creationId xmlns:a16="http://schemas.microsoft.com/office/drawing/2014/main" id="{D62B668E-37AE-410B-893F-2616401301D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4" name="TextBox 243">
          <a:extLst>
            <a:ext uri="{FF2B5EF4-FFF2-40B4-BE49-F238E27FC236}">
              <a16:creationId xmlns:a16="http://schemas.microsoft.com/office/drawing/2014/main" id="{8CB08254-F75C-4587-98C0-1320453C66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5" name="TextBox 244">
          <a:extLst>
            <a:ext uri="{FF2B5EF4-FFF2-40B4-BE49-F238E27FC236}">
              <a16:creationId xmlns:a16="http://schemas.microsoft.com/office/drawing/2014/main" id="{F9435BBA-DE52-4E48-A209-450DE4846D6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6" name="TextBox 245">
          <a:extLst>
            <a:ext uri="{FF2B5EF4-FFF2-40B4-BE49-F238E27FC236}">
              <a16:creationId xmlns:a16="http://schemas.microsoft.com/office/drawing/2014/main" id="{E585EE2B-8959-47A3-B287-D5CA0D4052E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7" name="TextBox 2">
          <a:extLst>
            <a:ext uri="{FF2B5EF4-FFF2-40B4-BE49-F238E27FC236}">
              <a16:creationId xmlns:a16="http://schemas.microsoft.com/office/drawing/2014/main" id="{889F48C8-BD29-46BD-9BD2-A20012FD694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8" name="TextBox 1488">
          <a:extLst>
            <a:ext uri="{FF2B5EF4-FFF2-40B4-BE49-F238E27FC236}">
              <a16:creationId xmlns:a16="http://schemas.microsoft.com/office/drawing/2014/main" id="{F322EC4C-1994-4125-8C5D-C527F8271D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9" name="TextBox 1489">
          <a:extLst>
            <a:ext uri="{FF2B5EF4-FFF2-40B4-BE49-F238E27FC236}">
              <a16:creationId xmlns:a16="http://schemas.microsoft.com/office/drawing/2014/main" id="{6409BE9F-4247-447F-A1A7-F5327C126C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0" name="TextBox 1490">
          <a:extLst>
            <a:ext uri="{FF2B5EF4-FFF2-40B4-BE49-F238E27FC236}">
              <a16:creationId xmlns:a16="http://schemas.microsoft.com/office/drawing/2014/main" id="{B013E322-CF3E-4EFC-9580-D853BA4A702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1" name="TextBox 1491">
          <a:extLst>
            <a:ext uri="{FF2B5EF4-FFF2-40B4-BE49-F238E27FC236}">
              <a16:creationId xmlns:a16="http://schemas.microsoft.com/office/drawing/2014/main" id="{B6036A0C-C926-4161-9808-77C5465E9B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2" name="TextBox 1492">
          <a:extLst>
            <a:ext uri="{FF2B5EF4-FFF2-40B4-BE49-F238E27FC236}">
              <a16:creationId xmlns:a16="http://schemas.microsoft.com/office/drawing/2014/main" id="{1219FFE7-6739-4FBA-B9BD-C6DA4278879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3" name="TextBox 1493">
          <a:extLst>
            <a:ext uri="{FF2B5EF4-FFF2-40B4-BE49-F238E27FC236}">
              <a16:creationId xmlns:a16="http://schemas.microsoft.com/office/drawing/2014/main" id="{82580016-8EF0-4A27-94BE-D5D8193D722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4" name="TextBox 1494">
          <a:extLst>
            <a:ext uri="{FF2B5EF4-FFF2-40B4-BE49-F238E27FC236}">
              <a16:creationId xmlns:a16="http://schemas.microsoft.com/office/drawing/2014/main" id="{A3357B40-6968-44EB-8C37-1A80C0AEA8B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5" name="TextBox 1495">
          <a:extLst>
            <a:ext uri="{FF2B5EF4-FFF2-40B4-BE49-F238E27FC236}">
              <a16:creationId xmlns:a16="http://schemas.microsoft.com/office/drawing/2014/main" id="{E5D08709-44CD-4917-A38F-C934E458AD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6" name="TextBox 1496">
          <a:extLst>
            <a:ext uri="{FF2B5EF4-FFF2-40B4-BE49-F238E27FC236}">
              <a16:creationId xmlns:a16="http://schemas.microsoft.com/office/drawing/2014/main" id="{D256CEBF-1D28-43E9-8DD4-A11BC3293A8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7" name="TextBox 1497">
          <a:extLst>
            <a:ext uri="{FF2B5EF4-FFF2-40B4-BE49-F238E27FC236}">
              <a16:creationId xmlns:a16="http://schemas.microsoft.com/office/drawing/2014/main" id="{649EB35A-AADD-47AC-ACB4-0618652D6DF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8" name="TextBox 1498">
          <a:extLst>
            <a:ext uri="{FF2B5EF4-FFF2-40B4-BE49-F238E27FC236}">
              <a16:creationId xmlns:a16="http://schemas.microsoft.com/office/drawing/2014/main" id="{3DBA1A57-99C9-4B83-8A9A-CC68251405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9" name="TextBox 1499">
          <a:extLst>
            <a:ext uri="{FF2B5EF4-FFF2-40B4-BE49-F238E27FC236}">
              <a16:creationId xmlns:a16="http://schemas.microsoft.com/office/drawing/2014/main" id="{269AB4A3-3714-497F-8562-3137DC226FD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0" name="TextBox 1500">
          <a:extLst>
            <a:ext uri="{FF2B5EF4-FFF2-40B4-BE49-F238E27FC236}">
              <a16:creationId xmlns:a16="http://schemas.microsoft.com/office/drawing/2014/main" id="{05EBC3CE-8E30-4C15-AAD5-7E73DE7FF42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1" name="TextBox 1501">
          <a:extLst>
            <a:ext uri="{FF2B5EF4-FFF2-40B4-BE49-F238E27FC236}">
              <a16:creationId xmlns:a16="http://schemas.microsoft.com/office/drawing/2014/main" id="{9896448C-70B6-4380-A345-D238849BDDB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2" name="TextBox 2">
          <a:extLst>
            <a:ext uri="{FF2B5EF4-FFF2-40B4-BE49-F238E27FC236}">
              <a16:creationId xmlns:a16="http://schemas.microsoft.com/office/drawing/2014/main" id="{D6713A70-0F7D-4FA0-A238-0A84D6EBBBA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3" name="TextBox 1503">
          <a:extLst>
            <a:ext uri="{FF2B5EF4-FFF2-40B4-BE49-F238E27FC236}">
              <a16:creationId xmlns:a16="http://schemas.microsoft.com/office/drawing/2014/main" id="{300797AF-F68F-40C5-8A26-1CF4AF21085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4" name="TextBox 1504">
          <a:extLst>
            <a:ext uri="{FF2B5EF4-FFF2-40B4-BE49-F238E27FC236}">
              <a16:creationId xmlns:a16="http://schemas.microsoft.com/office/drawing/2014/main" id="{0E55A048-48BC-4F95-BF42-BA1C451003F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5" name="TextBox 1505">
          <a:extLst>
            <a:ext uri="{FF2B5EF4-FFF2-40B4-BE49-F238E27FC236}">
              <a16:creationId xmlns:a16="http://schemas.microsoft.com/office/drawing/2014/main" id="{2B0E29F9-01A6-4AA6-9787-6963ED577ED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6" name="TextBox 1506">
          <a:extLst>
            <a:ext uri="{FF2B5EF4-FFF2-40B4-BE49-F238E27FC236}">
              <a16:creationId xmlns:a16="http://schemas.microsoft.com/office/drawing/2014/main" id="{65BA6513-A8F0-4A93-BAC1-F7D11C17F1B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7" name="TextBox 1507">
          <a:extLst>
            <a:ext uri="{FF2B5EF4-FFF2-40B4-BE49-F238E27FC236}">
              <a16:creationId xmlns:a16="http://schemas.microsoft.com/office/drawing/2014/main" id="{E1463ADB-217A-4093-8B48-5721510F7E5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8" name="TextBox 1508">
          <a:extLst>
            <a:ext uri="{FF2B5EF4-FFF2-40B4-BE49-F238E27FC236}">
              <a16:creationId xmlns:a16="http://schemas.microsoft.com/office/drawing/2014/main" id="{366310F0-1004-4CAA-BDAD-8CA0F1E04B0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9" name="TextBox 1509">
          <a:extLst>
            <a:ext uri="{FF2B5EF4-FFF2-40B4-BE49-F238E27FC236}">
              <a16:creationId xmlns:a16="http://schemas.microsoft.com/office/drawing/2014/main" id="{D15FD673-988D-4A8C-A44E-67B099F5F0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0" name="TextBox 1510">
          <a:extLst>
            <a:ext uri="{FF2B5EF4-FFF2-40B4-BE49-F238E27FC236}">
              <a16:creationId xmlns:a16="http://schemas.microsoft.com/office/drawing/2014/main" id="{CA198C38-BD47-407C-9ABF-E0DF9EB6C27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1" name="TextBox 1511">
          <a:extLst>
            <a:ext uri="{FF2B5EF4-FFF2-40B4-BE49-F238E27FC236}">
              <a16:creationId xmlns:a16="http://schemas.microsoft.com/office/drawing/2014/main" id="{C22D8AB5-AA48-4ED2-A2EF-ADCBF5D0B4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2" name="TextBox 1512">
          <a:extLst>
            <a:ext uri="{FF2B5EF4-FFF2-40B4-BE49-F238E27FC236}">
              <a16:creationId xmlns:a16="http://schemas.microsoft.com/office/drawing/2014/main" id="{02E70CDC-7A62-498C-9EA6-B20C8FC6A99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3" name="TextBox 1513">
          <a:extLst>
            <a:ext uri="{FF2B5EF4-FFF2-40B4-BE49-F238E27FC236}">
              <a16:creationId xmlns:a16="http://schemas.microsoft.com/office/drawing/2014/main" id="{C15B458D-59E9-4622-9DF3-D1730F56F85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4" name="TextBox 1514">
          <a:extLst>
            <a:ext uri="{FF2B5EF4-FFF2-40B4-BE49-F238E27FC236}">
              <a16:creationId xmlns:a16="http://schemas.microsoft.com/office/drawing/2014/main" id="{1FA8199B-E5D4-46AC-9DD4-FD7A6C185E5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5" name="TextBox 1515">
          <a:extLst>
            <a:ext uri="{FF2B5EF4-FFF2-40B4-BE49-F238E27FC236}">
              <a16:creationId xmlns:a16="http://schemas.microsoft.com/office/drawing/2014/main" id="{53F4A005-F402-4C8F-8789-4BACDC2542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6" name="TextBox 1516">
          <a:extLst>
            <a:ext uri="{FF2B5EF4-FFF2-40B4-BE49-F238E27FC236}">
              <a16:creationId xmlns:a16="http://schemas.microsoft.com/office/drawing/2014/main" id="{97AD4234-4AF0-47DF-9FF2-A8A5C6C1E47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7" name="TextBox 1517">
          <a:extLst>
            <a:ext uri="{FF2B5EF4-FFF2-40B4-BE49-F238E27FC236}">
              <a16:creationId xmlns:a16="http://schemas.microsoft.com/office/drawing/2014/main" id="{607976A4-C38D-478C-B882-CB7028CCC93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8" name="TextBox 1518">
          <a:extLst>
            <a:ext uri="{FF2B5EF4-FFF2-40B4-BE49-F238E27FC236}">
              <a16:creationId xmlns:a16="http://schemas.microsoft.com/office/drawing/2014/main" id="{DA63A92E-129A-4DEE-91AE-AFBA549F590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9" name="TextBox 1519">
          <a:extLst>
            <a:ext uri="{FF2B5EF4-FFF2-40B4-BE49-F238E27FC236}">
              <a16:creationId xmlns:a16="http://schemas.microsoft.com/office/drawing/2014/main" id="{592EBF57-3558-4857-80BF-9AF2F25F51A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0" name="TextBox 1520">
          <a:extLst>
            <a:ext uri="{FF2B5EF4-FFF2-40B4-BE49-F238E27FC236}">
              <a16:creationId xmlns:a16="http://schemas.microsoft.com/office/drawing/2014/main" id="{110C7051-206B-4A58-BD90-5EDBCF598D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1" name="TextBox 1521">
          <a:extLst>
            <a:ext uri="{FF2B5EF4-FFF2-40B4-BE49-F238E27FC236}">
              <a16:creationId xmlns:a16="http://schemas.microsoft.com/office/drawing/2014/main" id="{FE23CD65-7A40-4F2F-8BF3-BEFDFCE53FE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2" name="TextBox 1522">
          <a:extLst>
            <a:ext uri="{FF2B5EF4-FFF2-40B4-BE49-F238E27FC236}">
              <a16:creationId xmlns:a16="http://schemas.microsoft.com/office/drawing/2014/main" id="{758570A1-7F26-4479-8DC5-6F5A44BE6A5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3" name="TextBox 1523">
          <a:extLst>
            <a:ext uri="{FF2B5EF4-FFF2-40B4-BE49-F238E27FC236}">
              <a16:creationId xmlns:a16="http://schemas.microsoft.com/office/drawing/2014/main" id="{D5280488-447D-4D8C-92D2-B6260AD26A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4" name="TextBox 1524">
          <a:extLst>
            <a:ext uri="{FF2B5EF4-FFF2-40B4-BE49-F238E27FC236}">
              <a16:creationId xmlns:a16="http://schemas.microsoft.com/office/drawing/2014/main" id="{ADDA5599-0C32-48F9-82F4-E9563ACE3E4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5" name="TextBox 1525">
          <a:extLst>
            <a:ext uri="{FF2B5EF4-FFF2-40B4-BE49-F238E27FC236}">
              <a16:creationId xmlns:a16="http://schemas.microsoft.com/office/drawing/2014/main" id="{B48DC48E-9E78-4191-966D-8BC385E3A0A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6" name="TextBox 1526">
          <a:extLst>
            <a:ext uri="{FF2B5EF4-FFF2-40B4-BE49-F238E27FC236}">
              <a16:creationId xmlns:a16="http://schemas.microsoft.com/office/drawing/2014/main" id="{B147381D-0F6A-4286-830F-43B6D9F4B62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7" name="TextBox 1527">
          <a:extLst>
            <a:ext uri="{FF2B5EF4-FFF2-40B4-BE49-F238E27FC236}">
              <a16:creationId xmlns:a16="http://schemas.microsoft.com/office/drawing/2014/main" id="{67B17EB1-DDBB-49D2-8C02-5C5F60BF6E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8" name="TextBox 1528">
          <a:extLst>
            <a:ext uri="{FF2B5EF4-FFF2-40B4-BE49-F238E27FC236}">
              <a16:creationId xmlns:a16="http://schemas.microsoft.com/office/drawing/2014/main" id="{19E9110B-065D-4C7B-A9FA-838205F0260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9" name="TextBox 1529">
          <a:extLst>
            <a:ext uri="{FF2B5EF4-FFF2-40B4-BE49-F238E27FC236}">
              <a16:creationId xmlns:a16="http://schemas.microsoft.com/office/drawing/2014/main" id="{31D14899-BE6E-48B6-8F67-C797CE5EC1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0" name="TextBox 1530">
          <a:extLst>
            <a:ext uri="{FF2B5EF4-FFF2-40B4-BE49-F238E27FC236}">
              <a16:creationId xmlns:a16="http://schemas.microsoft.com/office/drawing/2014/main" id="{C5917480-642F-4CA5-99DB-449A5385C04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1" name="TextBox 1531">
          <a:extLst>
            <a:ext uri="{FF2B5EF4-FFF2-40B4-BE49-F238E27FC236}">
              <a16:creationId xmlns:a16="http://schemas.microsoft.com/office/drawing/2014/main" id="{B4CEC11A-8057-4BFA-B6C0-09C6DC1F04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2" name="TextBox 1532">
          <a:extLst>
            <a:ext uri="{FF2B5EF4-FFF2-40B4-BE49-F238E27FC236}">
              <a16:creationId xmlns:a16="http://schemas.microsoft.com/office/drawing/2014/main" id="{1149905C-BE98-42CB-8D50-FCF6FB58F8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3" name="TextBox 1533">
          <a:extLst>
            <a:ext uri="{FF2B5EF4-FFF2-40B4-BE49-F238E27FC236}">
              <a16:creationId xmlns:a16="http://schemas.microsoft.com/office/drawing/2014/main" id="{88F41204-8261-4CBA-A1AE-CB2A6352A5A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4" name="TextBox 1534">
          <a:extLst>
            <a:ext uri="{FF2B5EF4-FFF2-40B4-BE49-F238E27FC236}">
              <a16:creationId xmlns:a16="http://schemas.microsoft.com/office/drawing/2014/main" id="{6F4B177F-1484-443C-A8B0-E0751F9FEA8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5" name="TextBox 1535">
          <a:extLst>
            <a:ext uri="{FF2B5EF4-FFF2-40B4-BE49-F238E27FC236}">
              <a16:creationId xmlns:a16="http://schemas.microsoft.com/office/drawing/2014/main" id="{E3102BBC-2D87-45EC-8D7E-52C6BD9C70E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6" name="TextBox 1536">
          <a:extLst>
            <a:ext uri="{FF2B5EF4-FFF2-40B4-BE49-F238E27FC236}">
              <a16:creationId xmlns:a16="http://schemas.microsoft.com/office/drawing/2014/main" id="{16DEC68E-4D30-4977-92A4-FB647557BC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7" name="TextBox 1537">
          <a:extLst>
            <a:ext uri="{FF2B5EF4-FFF2-40B4-BE49-F238E27FC236}">
              <a16:creationId xmlns:a16="http://schemas.microsoft.com/office/drawing/2014/main" id="{155FD09A-9F34-4AE4-A888-A8B0D01FE0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8" name="TextBox 1538">
          <a:extLst>
            <a:ext uri="{FF2B5EF4-FFF2-40B4-BE49-F238E27FC236}">
              <a16:creationId xmlns:a16="http://schemas.microsoft.com/office/drawing/2014/main" id="{D6BE2EC1-1692-4881-8FE7-FD6A710918E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9" name="TextBox 1539">
          <a:extLst>
            <a:ext uri="{FF2B5EF4-FFF2-40B4-BE49-F238E27FC236}">
              <a16:creationId xmlns:a16="http://schemas.microsoft.com/office/drawing/2014/main" id="{6A77FDD5-B224-42A9-A409-7CFD672F2D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0" name="TextBox 1540">
          <a:extLst>
            <a:ext uri="{FF2B5EF4-FFF2-40B4-BE49-F238E27FC236}">
              <a16:creationId xmlns:a16="http://schemas.microsoft.com/office/drawing/2014/main" id="{7773C5EC-9BA3-4E8F-A37A-009B6EC7FF1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1" name="TextBox 1541">
          <a:extLst>
            <a:ext uri="{FF2B5EF4-FFF2-40B4-BE49-F238E27FC236}">
              <a16:creationId xmlns:a16="http://schemas.microsoft.com/office/drawing/2014/main" id="{A6640760-4EF8-4393-A8BB-3E88C1C0E22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2" name="TextBox 1542">
          <a:extLst>
            <a:ext uri="{FF2B5EF4-FFF2-40B4-BE49-F238E27FC236}">
              <a16:creationId xmlns:a16="http://schemas.microsoft.com/office/drawing/2014/main" id="{3B92E791-365E-4751-A679-A97B94B8CB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3" name="TextBox 1543">
          <a:extLst>
            <a:ext uri="{FF2B5EF4-FFF2-40B4-BE49-F238E27FC236}">
              <a16:creationId xmlns:a16="http://schemas.microsoft.com/office/drawing/2014/main" id="{714B6758-13A5-44B6-AE85-7D15D1FCA9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4" name="TextBox 2">
          <a:extLst>
            <a:ext uri="{FF2B5EF4-FFF2-40B4-BE49-F238E27FC236}">
              <a16:creationId xmlns:a16="http://schemas.microsoft.com/office/drawing/2014/main" id="{DB199114-1058-4FC8-BAC0-606E61C6E73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5" name="TextBox 1545">
          <a:extLst>
            <a:ext uri="{FF2B5EF4-FFF2-40B4-BE49-F238E27FC236}">
              <a16:creationId xmlns:a16="http://schemas.microsoft.com/office/drawing/2014/main" id="{287C8343-5E18-4D68-970A-DC664B37A1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6" name="TextBox 1546">
          <a:extLst>
            <a:ext uri="{FF2B5EF4-FFF2-40B4-BE49-F238E27FC236}">
              <a16:creationId xmlns:a16="http://schemas.microsoft.com/office/drawing/2014/main" id="{D53CE03F-7A45-46D6-B6EC-4669F873E5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7" name="TextBox 1547">
          <a:extLst>
            <a:ext uri="{FF2B5EF4-FFF2-40B4-BE49-F238E27FC236}">
              <a16:creationId xmlns:a16="http://schemas.microsoft.com/office/drawing/2014/main" id="{2542B798-F5B4-491C-B5AE-66BDFF883A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8" name="TextBox 1548">
          <a:extLst>
            <a:ext uri="{FF2B5EF4-FFF2-40B4-BE49-F238E27FC236}">
              <a16:creationId xmlns:a16="http://schemas.microsoft.com/office/drawing/2014/main" id="{E8982A04-3300-4161-BF1D-83C00A7B2CF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9" name="TextBox 1549">
          <a:extLst>
            <a:ext uri="{FF2B5EF4-FFF2-40B4-BE49-F238E27FC236}">
              <a16:creationId xmlns:a16="http://schemas.microsoft.com/office/drawing/2014/main" id="{17C2BE31-BD7B-4BF5-87EB-088115DBA2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0" name="TextBox 1550">
          <a:extLst>
            <a:ext uri="{FF2B5EF4-FFF2-40B4-BE49-F238E27FC236}">
              <a16:creationId xmlns:a16="http://schemas.microsoft.com/office/drawing/2014/main" id="{426F30D5-031F-4E87-AC3F-C1A0BE93AAB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1" name="TextBox 1551">
          <a:extLst>
            <a:ext uri="{FF2B5EF4-FFF2-40B4-BE49-F238E27FC236}">
              <a16:creationId xmlns:a16="http://schemas.microsoft.com/office/drawing/2014/main" id="{4FDE3469-1018-4BAE-BD54-77F161DD8C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2" name="TextBox 1552">
          <a:extLst>
            <a:ext uri="{FF2B5EF4-FFF2-40B4-BE49-F238E27FC236}">
              <a16:creationId xmlns:a16="http://schemas.microsoft.com/office/drawing/2014/main" id="{D1D3A6C6-4888-4C26-BA4C-BC510737172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3" name="TextBox 1553">
          <a:extLst>
            <a:ext uri="{FF2B5EF4-FFF2-40B4-BE49-F238E27FC236}">
              <a16:creationId xmlns:a16="http://schemas.microsoft.com/office/drawing/2014/main" id="{45A9D043-B712-4EBC-A028-100803BC81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4" name="TextBox 1554">
          <a:extLst>
            <a:ext uri="{FF2B5EF4-FFF2-40B4-BE49-F238E27FC236}">
              <a16:creationId xmlns:a16="http://schemas.microsoft.com/office/drawing/2014/main" id="{31D83355-C562-4E5B-AE46-EF7A7E1F654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5" name="TextBox 1555">
          <a:extLst>
            <a:ext uri="{FF2B5EF4-FFF2-40B4-BE49-F238E27FC236}">
              <a16:creationId xmlns:a16="http://schemas.microsoft.com/office/drawing/2014/main" id="{194889AF-4A33-4AB7-AAF6-156765DB518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6" name="TextBox 1556">
          <a:extLst>
            <a:ext uri="{FF2B5EF4-FFF2-40B4-BE49-F238E27FC236}">
              <a16:creationId xmlns:a16="http://schemas.microsoft.com/office/drawing/2014/main" id="{DED81350-73B9-4898-9DA0-2D1E62CCF6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7" name="TextBox 1557">
          <a:extLst>
            <a:ext uri="{FF2B5EF4-FFF2-40B4-BE49-F238E27FC236}">
              <a16:creationId xmlns:a16="http://schemas.microsoft.com/office/drawing/2014/main" id="{FF3783F8-B7C9-4A78-9275-68DE0D1D218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8" name="TextBox 1558">
          <a:extLst>
            <a:ext uri="{FF2B5EF4-FFF2-40B4-BE49-F238E27FC236}">
              <a16:creationId xmlns:a16="http://schemas.microsoft.com/office/drawing/2014/main" id="{1A4BF813-4909-4894-B797-306A26FA767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9" name="TextBox 2">
          <a:extLst>
            <a:ext uri="{FF2B5EF4-FFF2-40B4-BE49-F238E27FC236}">
              <a16:creationId xmlns:a16="http://schemas.microsoft.com/office/drawing/2014/main" id="{A0CF59AA-2D12-4279-8BDD-5D5DF765E6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0" name="TextBox 1560">
          <a:extLst>
            <a:ext uri="{FF2B5EF4-FFF2-40B4-BE49-F238E27FC236}">
              <a16:creationId xmlns:a16="http://schemas.microsoft.com/office/drawing/2014/main" id="{A4917BF9-8B25-407E-A841-E677445F87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1" name="TextBox 1561">
          <a:extLst>
            <a:ext uri="{FF2B5EF4-FFF2-40B4-BE49-F238E27FC236}">
              <a16:creationId xmlns:a16="http://schemas.microsoft.com/office/drawing/2014/main" id="{970A493A-BCCC-4398-8D10-12A11FD16C4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2" name="TextBox 1562">
          <a:extLst>
            <a:ext uri="{FF2B5EF4-FFF2-40B4-BE49-F238E27FC236}">
              <a16:creationId xmlns:a16="http://schemas.microsoft.com/office/drawing/2014/main" id="{B7A3FBE6-79A7-4D2C-A8EC-DB3DF2F1E03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3" name="TextBox 1563">
          <a:extLst>
            <a:ext uri="{FF2B5EF4-FFF2-40B4-BE49-F238E27FC236}">
              <a16:creationId xmlns:a16="http://schemas.microsoft.com/office/drawing/2014/main" id="{27707170-45C5-4C9A-8660-160226A8EE8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4" name="TextBox 1564">
          <a:extLst>
            <a:ext uri="{FF2B5EF4-FFF2-40B4-BE49-F238E27FC236}">
              <a16:creationId xmlns:a16="http://schemas.microsoft.com/office/drawing/2014/main" id="{E494F2D3-BBA4-4526-9C74-48B4FACA0EC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5" name="TextBox 1565">
          <a:extLst>
            <a:ext uri="{FF2B5EF4-FFF2-40B4-BE49-F238E27FC236}">
              <a16:creationId xmlns:a16="http://schemas.microsoft.com/office/drawing/2014/main" id="{6C9E2A51-D178-4985-9188-29A645B2AB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6" name="TextBox 1566">
          <a:extLst>
            <a:ext uri="{FF2B5EF4-FFF2-40B4-BE49-F238E27FC236}">
              <a16:creationId xmlns:a16="http://schemas.microsoft.com/office/drawing/2014/main" id="{4B0CE0A3-8A32-4FEB-B82D-079EB9D8C3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7" name="TextBox 1567">
          <a:extLst>
            <a:ext uri="{FF2B5EF4-FFF2-40B4-BE49-F238E27FC236}">
              <a16:creationId xmlns:a16="http://schemas.microsoft.com/office/drawing/2014/main" id="{C1A08CEB-6830-4CFF-88BE-E9AC08854B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8" name="TextBox 1568">
          <a:extLst>
            <a:ext uri="{FF2B5EF4-FFF2-40B4-BE49-F238E27FC236}">
              <a16:creationId xmlns:a16="http://schemas.microsoft.com/office/drawing/2014/main" id="{2D1F6674-0410-4333-BF53-76C66C93B04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9" name="TextBox 1569">
          <a:extLst>
            <a:ext uri="{FF2B5EF4-FFF2-40B4-BE49-F238E27FC236}">
              <a16:creationId xmlns:a16="http://schemas.microsoft.com/office/drawing/2014/main" id="{FD2BEC57-79FA-4B5C-866E-0E846866A2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0" name="TextBox 1570">
          <a:extLst>
            <a:ext uri="{FF2B5EF4-FFF2-40B4-BE49-F238E27FC236}">
              <a16:creationId xmlns:a16="http://schemas.microsoft.com/office/drawing/2014/main" id="{6E65C605-1FF3-46F4-8185-E3213E0A10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1" name="TextBox 1571">
          <a:extLst>
            <a:ext uri="{FF2B5EF4-FFF2-40B4-BE49-F238E27FC236}">
              <a16:creationId xmlns:a16="http://schemas.microsoft.com/office/drawing/2014/main" id="{77950F73-7C43-4079-A03A-9DCE5A22B2B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2" name="TextBox 1572">
          <a:extLst>
            <a:ext uri="{FF2B5EF4-FFF2-40B4-BE49-F238E27FC236}">
              <a16:creationId xmlns:a16="http://schemas.microsoft.com/office/drawing/2014/main" id="{C6140E9F-0F70-490F-A410-45484CC355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3" name="TextBox 1573">
          <a:extLst>
            <a:ext uri="{FF2B5EF4-FFF2-40B4-BE49-F238E27FC236}">
              <a16:creationId xmlns:a16="http://schemas.microsoft.com/office/drawing/2014/main" id="{611B612D-34A7-43D0-A671-E754F16BFDC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4" name="TextBox 1574">
          <a:extLst>
            <a:ext uri="{FF2B5EF4-FFF2-40B4-BE49-F238E27FC236}">
              <a16:creationId xmlns:a16="http://schemas.microsoft.com/office/drawing/2014/main" id="{DB873173-BA10-4A14-87C3-DD012DB6262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5" name="TextBox 1575">
          <a:extLst>
            <a:ext uri="{FF2B5EF4-FFF2-40B4-BE49-F238E27FC236}">
              <a16:creationId xmlns:a16="http://schemas.microsoft.com/office/drawing/2014/main" id="{6ED3F6D1-7F3B-45A5-AA93-161FE7B7C64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6" name="TextBox 1576">
          <a:extLst>
            <a:ext uri="{FF2B5EF4-FFF2-40B4-BE49-F238E27FC236}">
              <a16:creationId xmlns:a16="http://schemas.microsoft.com/office/drawing/2014/main" id="{B1104FC3-E6D6-450D-A948-2B595652BFF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7" name="TextBox 1577">
          <a:extLst>
            <a:ext uri="{FF2B5EF4-FFF2-40B4-BE49-F238E27FC236}">
              <a16:creationId xmlns:a16="http://schemas.microsoft.com/office/drawing/2014/main" id="{B0AAE300-C711-41C9-A7E1-D400F719BD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8" name="TextBox 1578">
          <a:extLst>
            <a:ext uri="{FF2B5EF4-FFF2-40B4-BE49-F238E27FC236}">
              <a16:creationId xmlns:a16="http://schemas.microsoft.com/office/drawing/2014/main" id="{40E29DB9-5359-493C-B180-2B1BF8A8E8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9" name="TextBox 1579">
          <a:extLst>
            <a:ext uri="{FF2B5EF4-FFF2-40B4-BE49-F238E27FC236}">
              <a16:creationId xmlns:a16="http://schemas.microsoft.com/office/drawing/2014/main" id="{F3B66625-3638-45D2-BEEE-9D431340B7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0" name="TextBox 1580">
          <a:extLst>
            <a:ext uri="{FF2B5EF4-FFF2-40B4-BE49-F238E27FC236}">
              <a16:creationId xmlns:a16="http://schemas.microsoft.com/office/drawing/2014/main" id="{882A1EAE-46D9-4922-9676-E335EE21E99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1" name="TextBox 1581">
          <a:extLst>
            <a:ext uri="{FF2B5EF4-FFF2-40B4-BE49-F238E27FC236}">
              <a16:creationId xmlns:a16="http://schemas.microsoft.com/office/drawing/2014/main" id="{8B405ECB-5000-4826-90A3-FD94C3F707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2" name="TextBox 1582">
          <a:extLst>
            <a:ext uri="{FF2B5EF4-FFF2-40B4-BE49-F238E27FC236}">
              <a16:creationId xmlns:a16="http://schemas.microsoft.com/office/drawing/2014/main" id="{3900C653-6232-4EA4-A9A1-10B2C02E1BF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3" name="TextBox 1583">
          <a:extLst>
            <a:ext uri="{FF2B5EF4-FFF2-40B4-BE49-F238E27FC236}">
              <a16:creationId xmlns:a16="http://schemas.microsoft.com/office/drawing/2014/main" id="{A625B7C3-3A6B-4DA8-8297-EF3C77994D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4" name="TextBox 1584">
          <a:extLst>
            <a:ext uri="{FF2B5EF4-FFF2-40B4-BE49-F238E27FC236}">
              <a16:creationId xmlns:a16="http://schemas.microsoft.com/office/drawing/2014/main" id="{CE5804FD-BDCE-4423-AE77-4396641ECD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5" name="TextBox 1585">
          <a:extLst>
            <a:ext uri="{FF2B5EF4-FFF2-40B4-BE49-F238E27FC236}">
              <a16:creationId xmlns:a16="http://schemas.microsoft.com/office/drawing/2014/main" id="{4CC82A97-30BA-404D-89DD-7572FC10B6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6" name="TextBox 1586">
          <a:extLst>
            <a:ext uri="{FF2B5EF4-FFF2-40B4-BE49-F238E27FC236}">
              <a16:creationId xmlns:a16="http://schemas.microsoft.com/office/drawing/2014/main" id="{0D3EBF1A-1FC6-450F-895D-F2EDBDD9097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7" name="TextBox 1587">
          <a:extLst>
            <a:ext uri="{FF2B5EF4-FFF2-40B4-BE49-F238E27FC236}">
              <a16:creationId xmlns:a16="http://schemas.microsoft.com/office/drawing/2014/main" id="{A03827A7-DA4B-43C5-9B41-E4CC2B9BDF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8" name="TextBox 1588">
          <a:extLst>
            <a:ext uri="{FF2B5EF4-FFF2-40B4-BE49-F238E27FC236}">
              <a16:creationId xmlns:a16="http://schemas.microsoft.com/office/drawing/2014/main" id="{9F61FAE8-038F-40F8-9F79-0696565BF27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9" name="TextBox 1589">
          <a:extLst>
            <a:ext uri="{FF2B5EF4-FFF2-40B4-BE49-F238E27FC236}">
              <a16:creationId xmlns:a16="http://schemas.microsoft.com/office/drawing/2014/main" id="{8D90151A-BB2F-4A60-9E3D-EB5F1068777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0" name="TextBox 1590">
          <a:extLst>
            <a:ext uri="{FF2B5EF4-FFF2-40B4-BE49-F238E27FC236}">
              <a16:creationId xmlns:a16="http://schemas.microsoft.com/office/drawing/2014/main" id="{4A6E1534-31FA-4999-ADD5-B0A1A43D0D0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1" name="TextBox 1591">
          <a:extLst>
            <a:ext uri="{FF2B5EF4-FFF2-40B4-BE49-F238E27FC236}">
              <a16:creationId xmlns:a16="http://schemas.microsoft.com/office/drawing/2014/main" id="{04FBA71A-6327-4E8D-8873-DDAB2EBB53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2" name="TextBox 1592">
          <a:extLst>
            <a:ext uri="{FF2B5EF4-FFF2-40B4-BE49-F238E27FC236}">
              <a16:creationId xmlns:a16="http://schemas.microsoft.com/office/drawing/2014/main" id="{69BA4163-DB47-4DA0-9985-929DE4CC159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3" name="TextBox 1593">
          <a:extLst>
            <a:ext uri="{FF2B5EF4-FFF2-40B4-BE49-F238E27FC236}">
              <a16:creationId xmlns:a16="http://schemas.microsoft.com/office/drawing/2014/main" id="{DB89C870-A3BD-488A-91D4-C49ABF45C30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4" name="TextBox 1594">
          <a:extLst>
            <a:ext uri="{FF2B5EF4-FFF2-40B4-BE49-F238E27FC236}">
              <a16:creationId xmlns:a16="http://schemas.microsoft.com/office/drawing/2014/main" id="{BF2CC7F1-9532-4722-A1EC-0A0BEAF7886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5" name="TextBox 1595">
          <a:extLst>
            <a:ext uri="{FF2B5EF4-FFF2-40B4-BE49-F238E27FC236}">
              <a16:creationId xmlns:a16="http://schemas.microsoft.com/office/drawing/2014/main" id="{F836CA4B-922C-482C-895E-629C708C81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6" name="TextBox 1596">
          <a:extLst>
            <a:ext uri="{FF2B5EF4-FFF2-40B4-BE49-F238E27FC236}">
              <a16:creationId xmlns:a16="http://schemas.microsoft.com/office/drawing/2014/main" id="{1A8A7111-1188-4B2F-9AA5-73240FB916A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7" name="TextBox 1597">
          <a:extLst>
            <a:ext uri="{FF2B5EF4-FFF2-40B4-BE49-F238E27FC236}">
              <a16:creationId xmlns:a16="http://schemas.microsoft.com/office/drawing/2014/main" id="{C759791C-1AA1-40E3-9E0E-A299B167A30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8" name="TextBox 1598">
          <a:extLst>
            <a:ext uri="{FF2B5EF4-FFF2-40B4-BE49-F238E27FC236}">
              <a16:creationId xmlns:a16="http://schemas.microsoft.com/office/drawing/2014/main" id="{6C903A79-2431-45A1-ABF1-6458FA57EA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9" name="TextBox 1599">
          <a:extLst>
            <a:ext uri="{FF2B5EF4-FFF2-40B4-BE49-F238E27FC236}">
              <a16:creationId xmlns:a16="http://schemas.microsoft.com/office/drawing/2014/main" id="{77C07EDE-8B28-44BF-B742-B3C88640174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0" name="TextBox 1600">
          <a:extLst>
            <a:ext uri="{FF2B5EF4-FFF2-40B4-BE49-F238E27FC236}">
              <a16:creationId xmlns:a16="http://schemas.microsoft.com/office/drawing/2014/main" id="{39BE46F1-ACB2-49D1-929F-48E2A5C46E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1" name="TextBox 2">
          <a:extLst>
            <a:ext uri="{FF2B5EF4-FFF2-40B4-BE49-F238E27FC236}">
              <a16:creationId xmlns:a16="http://schemas.microsoft.com/office/drawing/2014/main" id="{BBA1A440-9317-45D4-94C0-738D1A12D0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2" name="TextBox 1722">
          <a:extLst>
            <a:ext uri="{FF2B5EF4-FFF2-40B4-BE49-F238E27FC236}">
              <a16:creationId xmlns:a16="http://schemas.microsoft.com/office/drawing/2014/main" id="{FC739A2C-AF4C-4EA4-8063-F48F673040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3" name="TextBox 1723">
          <a:extLst>
            <a:ext uri="{FF2B5EF4-FFF2-40B4-BE49-F238E27FC236}">
              <a16:creationId xmlns:a16="http://schemas.microsoft.com/office/drawing/2014/main" id="{91565D1E-8884-4861-B02D-6610FCCE101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4" name="TextBox 1724">
          <a:extLst>
            <a:ext uri="{FF2B5EF4-FFF2-40B4-BE49-F238E27FC236}">
              <a16:creationId xmlns:a16="http://schemas.microsoft.com/office/drawing/2014/main" id="{C1FBDAAA-7187-451E-B2EA-44E0B0B46D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5" name="TextBox 1725">
          <a:extLst>
            <a:ext uri="{FF2B5EF4-FFF2-40B4-BE49-F238E27FC236}">
              <a16:creationId xmlns:a16="http://schemas.microsoft.com/office/drawing/2014/main" id="{1FCAD2C8-A3FF-436B-A7A3-ADA6780962E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6" name="TextBox 1726">
          <a:extLst>
            <a:ext uri="{FF2B5EF4-FFF2-40B4-BE49-F238E27FC236}">
              <a16:creationId xmlns:a16="http://schemas.microsoft.com/office/drawing/2014/main" id="{66F1A415-2DF9-4831-BAE5-040B3657C71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7" name="TextBox 1727">
          <a:extLst>
            <a:ext uri="{FF2B5EF4-FFF2-40B4-BE49-F238E27FC236}">
              <a16:creationId xmlns:a16="http://schemas.microsoft.com/office/drawing/2014/main" id="{52E0B52C-41CB-4AEA-8763-794EE3899F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8" name="TextBox 1728">
          <a:extLst>
            <a:ext uri="{FF2B5EF4-FFF2-40B4-BE49-F238E27FC236}">
              <a16:creationId xmlns:a16="http://schemas.microsoft.com/office/drawing/2014/main" id="{BF9E57EF-CA0D-410D-9E8C-322A5FE9B77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9" name="TextBox 1729">
          <a:extLst>
            <a:ext uri="{FF2B5EF4-FFF2-40B4-BE49-F238E27FC236}">
              <a16:creationId xmlns:a16="http://schemas.microsoft.com/office/drawing/2014/main" id="{FE85B8C3-5BBF-4E8F-95D9-A319CF6321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0" name="TextBox 1730">
          <a:extLst>
            <a:ext uri="{FF2B5EF4-FFF2-40B4-BE49-F238E27FC236}">
              <a16:creationId xmlns:a16="http://schemas.microsoft.com/office/drawing/2014/main" id="{FA7A1F5E-C0DD-4241-8601-6EA9FCC1188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1" name="TextBox 1731">
          <a:extLst>
            <a:ext uri="{FF2B5EF4-FFF2-40B4-BE49-F238E27FC236}">
              <a16:creationId xmlns:a16="http://schemas.microsoft.com/office/drawing/2014/main" id="{63C34CDB-FBCA-4A55-BAF4-619C237E0B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2" name="TextBox 1732">
          <a:extLst>
            <a:ext uri="{FF2B5EF4-FFF2-40B4-BE49-F238E27FC236}">
              <a16:creationId xmlns:a16="http://schemas.microsoft.com/office/drawing/2014/main" id="{94D81482-9FDF-473E-A3B7-F888F6053AA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3" name="TextBox 1733">
          <a:extLst>
            <a:ext uri="{FF2B5EF4-FFF2-40B4-BE49-F238E27FC236}">
              <a16:creationId xmlns:a16="http://schemas.microsoft.com/office/drawing/2014/main" id="{29D428EE-EEF5-4C74-8150-13494D1511F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4" name="TextBox 1734">
          <a:extLst>
            <a:ext uri="{FF2B5EF4-FFF2-40B4-BE49-F238E27FC236}">
              <a16:creationId xmlns:a16="http://schemas.microsoft.com/office/drawing/2014/main" id="{C2A58D89-B691-44F7-AFEA-A424F273404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5" name="TextBox 1735">
          <a:extLst>
            <a:ext uri="{FF2B5EF4-FFF2-40B4-BE49-F238E27FC236}">
              <a16:creationId xmlns:a16="http://schemas.microsoft.com/office/drawing/2014/main" id="{7A1C808F-0DF2-405C-8F91-EF5AF68F70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D26ED740-EE53-45F6-8359-EE7910EFDDDE}">
    <nsvFilter filterId="{A3AC0DDC-8B50-483B-A93D-E4601DA3D0C2}" ref="A1:L61" tableId="2"/>
  </namedSheetView>
  <namedSheetView name="View1" id="{96B4382B-51C9-42B0-9091-5B60E6B9D723}">
    <nsvFilter filterId="{A3AC0DDC-8B50-483B-A93D-E4601DA3D0C2}" ref="A1:L61" tableId="2"/>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5F9A40BE-71B0-4976-A2E2-BC2B050B4D34}">
    <nsvFilter filterId="{56560725-CE3C-47A0-9343-E2CD82187FA8}" ref="A1:P69" tableId="3"/>
  </namedSheetView>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ayyan Steadman" refreshedDate="45744.357615162036" createdVersion="8" refreshedVersion="8" minRefreshableVersion="3" recordCount="200" xr:uid="{0195C8A0-5DEF-4866-9EB6-92A30ABE455A}">
  <cacheSource type="worksheet">
    <worksheetSource name="Table4"/>
  </cacheSource>
  <cacheFields count="54">
    <cacheField name="Funding Stream" numFmtId="0">
      <sharedItems containsBlank="1"/>
    </cacheField>
    <cacheField name="Title" numFmtId="0">
      <sharedItems containsBlank="1"/>
    </cacheField>
    <cacheField name="Description" numFmtId="0">
      <sharedItems containsBlank="1" longText="1"/>
    </cacheField>
    <cacheField name="Project Reference" numFmtId="0">
      <sharedItems containsBlank="1" containsMixedTypes="1" containsNumber="1" containsInteger="1" minValue="53197" maxValue="95300"/>
    </cacheField>
    <cacheField name="Source" numFmtId="0">
      <sharedItems containsBlank="1" containsMixedTypes="1" containsNumber="1" containsInteger="1" minValue="60193" maxValue="60193"/>
    </cacheField>
    <cacheField name="Value " numFmtId="166">
      <sharedItems containsString="0" containsBlank="1" containsNumber="1" minValue="25000" maxValue="50000000"/>
    </cacheField>
    <cacheField name="Value Range" numFmtId="167">
      <sharedItems/>
    </cacheField>
    <cacheField name="Category" numFmtId="0">
      <sharedItems containsBlank="1"/>
    </cacheField>
    <cacheField name="Procurement Lead" numFmtId="0">
      <sharedItems containsBlank="1" count="18">
        <s v="LR"/>
        <s v="AS"/>
        <s v="AM"/>
        <s v="DW"/>
        <s v="CMS"/>
        <s v="CL"/>
        <s v="CS"/>
        <s v="PE"/>
        <s v="HW"/>
        <s v="SK"/>
        <s v="JF"/>
        <s v="TS"/>
        <s v="ML"/>
        <s v="PD"/>
        <s v="SD"/>
        <s v="HW "/>
        <m/>
        <s v="LC"/>
      </sharedItems>
    </cacheField>
    <cacheField name="Procurement Support" numFmtId="0">
      <sharedItems containsBlank="1"/>
    </cacheField>
    <cacheField name="Referred to Legal (Y/N)" numFmtId="0">
      <sharedItems containsBlank="1"/>
    </cacheField>
    <cacheField name="Date Referred to legal" numFmtId="0">
      <sharedItems containsNonDate="0" containsDate="1" containsString="0" containsBlank="1" minDate="2022-10-25T00:00:00" maxDate="2025-12-21T00:00:00"/>
    </cacheField>
    <cacheField name="Legal Lead" numFmtId="0">
      <sharedItems containsBlank="1"/>
    </cacheField>
    <cacheField name="Delivery Lead" numFmtId="0">
      <sharedItems containsBlank="1"/>
    </cacheField>
    <cacheField name="Client Lead" numFmtId="0">
      <sharedItems containsBlank="1"/>
    </cacheField>
    <cacheField name="Contract Manager" numFmtId="0">
      <sharedItems containsBlank="1"/>
    </cacheField>
    <cacheField name="Budget Holder" numFmtId="0">
      <sharedItems containsBlank="1"/>
    </cacheField>
    <cacheField name="Service" numFmtId="0">
      <sharedItems containsBlank="1"/>
    </cacheField>
    <cacheField name="Directorate" numFmtId="0">
      <sharedItems containsBlank="1"/>
    </cacheField>
    <cacheField name="Strategic or Operational?" numFmtId="0">
      <sharedItems containsBlank="1"/>
    </cacheField>
    <cacheField name="Procurement Route" numFmtId="0">
      <sharedItems containsBlank="1"/>
    </cacheField>
    <cacheField name="Social Value commitments secured in £p" numFmtId="0">
      <sharedItems containsString="0" containsBlank="1" containsNumber="1" minValue="0" maxValue="15340000"/>
    </cacheField>
    <cacheField name="Social Value commitments secured as a % of addressable spend" numFmtId="10">
      <sharedItems containsSemiMixedTypes="0" containsString="0" containsNumber="1" minValue="0" maxValue="0.97499999999999998"/>
    </cacheField>
    <cacheField name="Carbon impacts considered in procurement strategies (£60k&gt;) (Y or N)" numFmtId="0">
      <sharedItems containsBlank="1"/>
    </cacheField>
    <cacheField name="Comments / Status" numFmtId="0">
      <sharedItems containsBlank="1" longText="1"/>
    </cacheField>
    <cacheField name="Date Received by Procurement" numFmtId="14">
      <sharedItems containsNonDate="0" containsDate="1" containsString="0" containsBlank="1" minDate="2020-10-18T00:00:00" maxDate="2024-11-27T00:00:00"/>
    </cacheField>
    <cacheField name="Move to WIP" numFmtId="0">
      <sharedItems containsNonDate="0" containsDate="1" containsString="0" containsBlank="1" minDate="2022-07-25T00:00:00" maxDate="2024-12-13T00:00:00"/>
    </cacheField>
    <cacheField name="PLANNED _x000a_PIN Notice submitted" numFmtId="0">
      <sharedItems containsNonDate="0" containsDate="1" containsString="0" containsBlank="1" minDate="2022-11-17T00:00:00" maxDate="2024-12-09T00:00:00"/>
    </cacheField>
    <cacheField name="PLANNED_x000a_Supplier Pre-market Engagement" numFmtId="14">
      <sharedItems containsNonDate="0" containsDate="1" containsString="0" containsBlank="1" minDate="2022-12-14T00:00:00" maxDate="2024-12-09T00:00:00"/>
    </cacheField>
    <cacheField name="PLANNED _x000a_Procurement Strategy Approval" numFmtId="0">
      <sharedItems containsNonDate="0" containsDate="1" containsString="0" containsBlank="1" minDate="2023-09-09T00:00:00" maxDate="2025-01-13T00:00:00"/>
    </cacheField>
    <cacheField name="PLANNED _x000a_Advert Dispatch Date" numFmtId="14">
      <sharedItems containsNonDate="0" containsDate="1" containsString="0" containsBlank="1" minDate="2023-09-25T00:00:00" maxDate="2025-01-14T00:00:00"/>
    </cacheField>
    <cacheField name="PLANNED _x000a_Tender Return Date" numFmtId="14">
      <sharedItems containsNonDate="0" containsDate="1" containsString="0" containsBlank="1" minDate="2023-10-23T00:00:00" maxDate="2025-02-02T00:00:00"/>
    </cacheField>
    <cacheField name="PLANNED _x000a_Standstill letters dispatched" numFmtId="0">
      <sharedItems containsNonDate="0" containsDate="1" containsString="0" containsBlank="1" minDate="2024-03-20T00:00:00" maxDate="2025-03-02T00:00:00"/>
    </cacheField>
    <cacheField name="PLANNED _x000a_Award Date " numFmtId="14">
      <sharedItems containsNonDate="0" containsDate="1" containsString="0" containsBlank="1" minDate="2024-04-03T00:00:00" maxDate="2025-04-02T00:00:00"/>
    </cacheField>
    <cacheField name="PLANNED _x000a_Contract Start" numFmtId="14">
      <sharedItems containsNonDate="0" containsDate="1" containsString="0" containsBlank="1" minDate="2023-05-01T00:00:00" maxDate="2025-05-31T00:00:00"/>
    </cacheField>
    <cacheField name="ACTUAL _x000a_PIN Notice submitted" numFmtId="0">
      <sharedItems containsNonDate="0" containsDate="1" containsString="0" containsBlank="1" minDate="2022-11-21T00:00:00" maxDate="2024-12-09T00:00:00"/>
    </cacheField>
    <cacheField name="ACTUAL _x000a_Supplier Pre-market Engagement" numFmtId="14">
      <sharedItems containsNonDate="0" containsDate="1" containsString="0" containsBlank="1" minDate="2022-12-07T00:00:00" maxDate="2024-12-09T00:00:00"/>
    </cacheField>
    <cacheField name="ACTUAL _x000a_Procurement Strategy Approval" numFmtId="0">
      <sharedItems containsNonDate="0" containsDate="1" containsString="0" containsBlank="1" minDate="2023-09-09T00:00:00" maxDate="2025-01-13T00:00:00"/>
    </cacheField>
    <cacheField name="ACTUAL _x000a_Advert Dispatch Date" numFmtId="14">
      <sharedItems containsNonDate="0" containsDate="1" containsString="0" containsBlank="1" minDate="2023-09-25T00:00:00" maxDate="2025-01-14T00:00:00"/>
    </cacheField>
    <cacheField name="ACTUAL _x000a_Tender Return Date" numFmtId="14">
      <sharedItems containsNonDate="0" containsDate="1" containsString="0" containsBlank="1" minDate="2023-10-23T00:00:00" maxDate="2025-02-02T00:00:00"/>
    </cacheField>
    <cacheField name="ACTUAL _x000a_Standstill Letters Dispatched" numFmtId="0">
      <sharedItems containsNonDate="0" containsDate="1" containsString="0" containsBlank="1" minDate="2024-03-20T00:00:00" maxDate="2025-02-27T00:00:00"/>
    </cacheField>
    <cacheField name="ACTUAL _x000a_Award Date" numFmtId="14">
      <sharedItems containsNonDate="0" containsDate="1" containsString="0" containsBlank="1" minDate="2024-04-03T00:00:00" maxDate="2025-03-15T00:00:00"/>
    </cacheField>
    <cacheField name="ACTUAL _x000a_Contract Start" numFmtId="14">
      <sharedItems containsNonDate="0" containsDate="1" containsString="0" containsBlank="1" minDate="2024-01-06T00:00:00" maxDate="2025-05-10T00:00:00"/>
    </cacheField>
    <cacheField name="Completed Award Notices" numFmtId="0">
      <sharedItems containsBlank="1"/>
    </cacheField>
    <cacheField name="Budget" numFmtId="0">
      <sharedItems containsString="0" containsBlank="1" containsNumber="1" minValue="22500" maxValue="50000000"/>
    </cacheField>
    <cacheField name="Cost" numFmtId="0">
      <sharedItems containsString="0" containsBlank="1" containsNumber="1" minValue="15825" maxValue="45000000"/>
    </cacheField>
    <cacheField name="Saving %" numFmtId="10">
      <sharedItems containsMixedTypes="1" containsNumber="1" minValue="0" maxValue="0.75285714285714289"/>
    </cacheField>
    <cacheField name="Procurement lead time allowed" numFmtId="1">
      <sharedItems containsSemiMixedTypes="0" containsString="0" containsNumber="1" containsInteger="1" minValue="0" maxValue="1503"/>
    </cacheField>
    <cacheField name="On-Time RAG" numFmtId="0">
      <sharedItems/>
    </cacheField>
    <cacheField name="Number of Days Late" numFmtId="0">
      <sharedItems containsMixedTypes="1" containsNumber="1" containsInteger="1" minValue="-77" maxValue="81"/>
    </cacheField>
    <cacheField name="Time Procurement Process Taken" numFmtId="1">
      <sharedItems containsSemiMixedTypes="0" containsString="0" containsNumber="1" containsInteger="1" minValue="0" maxValue="379"/>
    </cacheField>
    <cacheField name="In Contracts Register Y/N" numFmtId="0">
      <sharedItems containsBlank="1"/>
    </cacheField>
    <cacheField name="Non-Cashable Savings" numFmtId="0">
      <sharedItems containsString="0" containsBlank="1" containsNumber="1" minValue="1692.8" maxValue="40000"/>
    </cacheField>
    <cacheField name="QUARTER_x000a_(FOR REPORTING US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s v="Revenue "/>
    <s v="Maintenance and Repair of On-street Infrastructure"/>
    <s v="Provision of on-street new infrastructure which will include new shelters and bus stops, in addition to ongoing maintenance and repair works to existing stock consisting of circa 4,000 shelters and 10,000 bus stops."/>
    <n v="53197"/>
    <s v="Contracts Register"/>
    <n v="12000000"/>
    <s v="10M-20M"/>
    <s v="Facilities Management"/>
    <x v="0"/>
    <m/>
    <s v="Y"/>
    <d v="2023-08-18T00:00:00"/>
    <s v="Jane Paddey "/>
    <s v="Dave Dufton"/>
    <s v="Dave Dufton"/>
    <s v="Jamie Butters"/>
    <s v="Jess McNeil"/>
    <s v="Facilities &amp; Assets"/>
    <s v="Transport Ops &amp; Passenger Experience"/>
    <s v="Strategic"/>
    <s v="Open - FTS"/>
    <n v="228067"/>
    <n v="2.1911105053808531E-2"/>
    <s v="Y"/>
    <s v="Maintenance - TBC / CA0239 Shelters - CA1311 (Current) CA0239 (Previous)_x000a_PD has background. Project is to replace the existing CA0239 that runs under a 3+1+1. Fixed term ended 06/20 and has been extended, but costs for full extension will exceed OJEU threshold and will require earlier procurement than anticipated. Timescales based on requirement for new contract which is broadly based on forecasted spend &amp; exceeding the threshold. TUPE may apply. £4.25m is likely to be allocated ot OS Infrastructure (subject to finalisation of FY21/22 budgets) and the remaining is assigned to NN, which is capital budget._x000a_Meeting Dave Dufton on 16/02/21 - Dave Dufton to provide information of requirements._x000a_Establishing actual spend figures against current contract and future projected costs. DD and JB to contribute detail to Procurement Stategy which is required. Dates also to be set._x000a_Spend reviewed which would support the extension of the current contract 0239 to 31/05/22 in line with the contract options available. Client to request contract variation via Legal Services if decision is agreed. Dave was to discuss the current requirements with Mark Gregory for this contract and projected shelter work which has been out of contract for some time. Meeting scheduled for 11/05/21 to agree a resolution._x000a_Confirmed that spend is below works threshold for period of contract which was the trigger to bring the project ahead in the pipeline. Project to be moved to pipeline with a WIP date of Dec 21 . This will allow sufficient time to tender and for transfer between providers where TUPE applies. New contract required to be in place by 01/06/2022._x000a__x000a_New opportunity will likley consist of Shelters / Repair and Maintenance &amp; Network Navigation. Strategy to be determined and value confirmed. Initial meeting to be scheduled w/c 06/12/21._x000a_Currently preparing procurement startegy and requirements._x000a_DW 21/03/22 Timetable V2 issued to project team. _x000a_TUPE lnorrmation recieived and shared with project team._x000a_PIN published_x000a__x000a_New timeline discused with project team. Capacity has now been provided to complete specification._x000a_Client meeting held 24/01/23. Project discussed at Network Navigation Board 24/01 and F&amp;A stakeholder meeting 19/01/23._x000a_Dave Dufton to conduct final check of requirements. Update meeting scheduled for 02/02/23_x000a__x000a_To be escalated  after network naviagation board._x000a_Owen Gilroy added to suport contract and catch up held._x000a_Pledge to update and finalise documents in 1 week._x000a__x000a_DW 27/03/23 Darft spec circulated for final checks._x000a__x000a_No progress made by client team - moved back to pipeline._x000a_Jess McNeil e-mailed 17/07/23 to say this will be ready very soon.  FB ammended dates based on this notification date so project can be reallocated."/>
    <d v="2023-07-23T00:00:00"/>
    <d v="2023-08-01T00:00:00"/>
    <d v="2023-08-24T00:00:00"/>
    <d v="2023-09-24T00:00:00"/>
    <d v="2023-09-09T00:00:00"/>
    <d v="2023-10-24T00:00:00"/>
    <d v="2023-11-23T00:00:00"/>
    <d v="2024-04-03T00:00:00"/>
    <d v="2024-04-03T00:00:00"/>
    <d v="2024-05-01T00:00:00"/>
    <m/>
    <m/>
    <d v="2023-09-09T00:00:00"/>
    <d v="2023-10-24T00:00:00"/>
    <d v="2023-11-23T00:00:00"/>
    <d v="2024-04-03T00:00:00"/>
    <d v="2024-04-03T00:00:00"/>
    <d v="2024-05-01T00:00:00"/>
    <s v="Y"/>
    <n v="12000000"/>
    <n v="10408740.199999999"/>
    <n v="0.1326049833333334"/>
    <n v="93"/>
    <s v="Green"/>
    <n v="0"/>
    <n v="162"/>
    <s v="Y"/>
    <m/>
    <s v="Q1"/>
  </r>
  <r>
    <s v="Gainshare"/>
    <s v="Specialist Upskilling Skills"/>
    <s v="A series of targeted courses that increase opportunities for groups and sectors underrepresented in training delivery across West Yorkshire. "/>
    <n v="81009"/>
    <s v="Meeting"/>
    <n v="1442000"/>
    <s v="1M-5M"/>
    <s v="Learning &amp; Development"/>
    <x v="1"/>
    <s v="HW"/>
    <s v="Y"/>
    <d v="2023-11-29T00:00:00"/>
    <s v="Yasir Afzal"/>
    <s v="Helen Hawxwell"/>
    <s v="Carly Boden/ Jasmine Cundall until Maternity leave and then Abigail Swales"/>
    <s v="Abigail Swales"/>
    <s v="Carly Boden "/>
    <s v="Employment &amp; Skills"/>
    <s v="Inclusive Economy, Skills &amp; Culture"/>
    <s v="Operational"/>
    <s v="Open - FTS"/>
    <n v="179337.56"/>
    <n v="0.19237577423345567"/>
    <s v="Y"/>
    <s v="4 lots awarded:_x000a_Lot 2 - LCG and Beam Up Ltd_x000a_Lot 3 - Bidright UK_x000a_Lot 6 - Talented Training Ltd_x000a_Lot 7 - Screen Yorkshire Ltd_x000a_No suitable bids were received for Lots 1, 4 and 5 upon evaluation. Delays encountered in contract signing stage due to number of different contracts to be signed. Delay encountered as had to extend tender stage due to Christmas and New Year. Budget changed due to non-awarding of 3 lots from £1,442,000 to £938,000. "/>
    <d v="2023-11-01T00:00:00"/>
    <d v="2023-11-15T00:00:00"/>
    <m/>
    <m/>
    <d v="2023-12-01T00:00:00"/>
    <d v="2023-12-08T00:00:00"/>
    <d v="2024-01-22T00:00:00"/>
    <d v="2024-03-28T00:00:00"/>
    <d v="2024-04-08T00:00:00"/>
    <d v="2024-05-01T00:00:00"/>
    <m/>
    <m/>
    <d v="2023-12-01T00:00:00"/>
    <d v="2023-12-08T00:00:00"/>
    <d v="2024-01-22T00:00:00"/>
    <d v="2024-03-28T00:00:00"/>
    <d v="2024-04-08T00:00:00"/>
    <d v="2024-05-24T00:00:00"/>
    <s v="Y"/>
    <n v="938000"/>
    <n v="932225.28"/>
    <n v="6.1564179104477311E-3"/>
    <n v="37"/>
    <s v="Green"/>
    <n v="0"/>
    <n v="122"/>
    <s v="Y"/>
    <m/>
    <s v="Q1"/>
  </r>
  <r>
    <s v="CRSTS &amp; ITB"/>
    <s v="Development of Walking &amp; Cycling Infrastructure Framework"/>
    <s v="Provision of expert consultancy services to support the further development of Local Cycling and Walking Infrastructure Plans (LCWIPs) in West Yorkshire. "/>
    <n v="84115"/>
    <m/>
    <n v="300000"/>
    <s v="100K-500K"/>
    <s v="Professional Services"/>
    <x v="2"/>
    <m/>
    <m/>
    <m/>
    <m/>
    <s v="Kate Gifford"/>
    <s v="Kate Gifford"/>
    <s v="Liz Bennett"/>
    <m/>
    <s v="Transport Policy"/>
    <s v="Transport Policy &amp; Delivery"/>
    <s v="Operational"/>
    <s v="Open - FTS"/>
    <n v="73493"/>
    <n v="0.15247510373443984"/>
    <s v="Y"/>
    <s v="To renew and enlarge the existing framework through which we commission services related to the LCWIP development and our walking and cycling work. MH 16/05 Emailed Kit to understand timescales.26/05 They would like award by the end of June to continue delivery, query raised if existing framework could be extended? Kit has agreed to contract variation of 50% current contact going well - which would give us until end of September to get new framework in place for £1M. this is infrastructure and design not running workshops. 15/06/22 Kit is on leave until 21/06 after which we will arrange a start up meeting. 07/07/22  Start up meeting held  moved to WIP.  12/10/22 meeting requested and blank SoR issued for completion.  19/10/22 meeting held, procurement route discussed preferred option is multi-supplier framework with ranked suppliers and option for mini comp. 24/01/23  Options paper sent to Kit for review, requested the SoR again and a meeting to progress this project 08/02/23 Chased update.  Kit is leaving at the end of March and Kate Gifford will take over.  Meeting booked in March 9th to progress.  Kit to complete his elements before he leaves. 06/03/23  Kit was due to be on leave on the 9th so new meeting date requested.  17/03/23 Chased for new meeting date. 22/03/23 meeting with Kit, as he leaves WYCA this week Kate G will be producing the SoR and taking this forward, it will be very similar to the current contract but the procurment route will be a multi supplier framework. 03/05/23  Meeting needed with Kate, in process of finding a timeslot. 18/05/23 meeting booked 22/05. 22/05/23  First meeting with Kate, Kate is to provide the SoR incluidng the value, checking if any other business areas want to be included and use the framework.  I provided the paperwork from the current contract CA1367 for Kates reference and pushed the timeline back 2 months.  05/07/23 Followed up with KG requested update on SoR etc.31/07/23 KG advised Tom O Donovan starts in September and will be taking this forward, there is currently only £10k left on contract so is still a priority once resource in place. Agreed WIP date updated to 04/09/23  15/09/23 Chased KG on the new starter.  20/09/23 Chased KG again advised I either need to start working on this ow or it will go back to the pipeline.  KG responded and advised Tom did not start and requested the project be put bacl in the pipeline and picked up again in December._x000a_24/01/24  This has been picked up by Alex Fenton in Kates team.  TfGM FW tro be used, mini comp for a single supplier, budget decreased from £1m to £200 - 300k._x000a_05/03/24 This was published as an Open tender 14/02/24 and closes 15/03/24."/>
    <d v="2022-04-21T00:00:00"/>
    <d v="2023-09-04T00:00:00"/>
    <m/>
    <m/>
    <m/>
    <d v="2024-02-14T00:00:00"/>
    <d v="2024-03-15T00:00:00"/>
    <d v="2024-03-20T00:00:00"/>
    <d v="2024-04-12T00:00:00"/>
    <d v="2024-06-06T00:00:00"/>
    <m/>
    <m/>
    <m/>
    <d v="2024-02-14T00:00:00"/>
    <d v="2024-03-15T00:00:00"/>
    <d v="2024-03-20T00:00:00"/>
    <d v="2024-04-12T00:00:00"/>
    <d v="2024-06-06T00:00:00"/>
    <s v="Y"/>
    <n v="500000"/>
    <n v="482000"/>
    <n v="3.5999999999999997E-2"/>
    <n v="664"/>
    <s v="Green"/>
    <n v="0"/>
    <n v="58"/>
    <s v="Y"/>
    <m/>
    <s v="Q1"/>
  </r>
  <r>
    <m/>
    <s v="Domestic Net Zero Marketing"/>
    <s v="Marketing services in connection with Net Zero"/>
    <n v="85241"/>
    <s v="New Resource Request Form"/>
    <n v="80000"/>
    <s v="50K-100K"/>
    <s v="Professional Services"/>
    <x v="3"/>
    <m/>
    <s v="N"/>
    <m/>
    <m/>
    <s v="Kate McRoy"/>
    <s v="Kathryn Nykiel"/>
    <s v="Kathryn Nykiel"/>
    <s v="Noel Collins"/>
    <s v="Marketing &amp; Campaigns"/>
    <s v="Strategy, Comms. &amp; Intelligence"/>
    <s v="Operational"/>
    <s v="Framework - Mini Competition"/>
    <n v="3444.52"/>
    <n v="4.3099599599599601E-2"/>
    <s v="Y"/>
    <s v="Invitation to tender for mass transit consultation - Domestic Net Zero Marketing_x000a_Tender issued - Return 27/03/24_x000a_Evaluation and Standstill completed._x000a_Contract to be signed."/>
    <d v="2024-03-12T00:00:00"/>
    <d v="2024-03-14T00:00:00"/>
    <m/>
    <m/>
    <m/>
    <d v="2024-03-14T00:00:00"/>
    <d v="2024-03-27T00:00:00"/>
    <d v="2024-04-05T00:00:00"/>
    <d v="2024-04-10T00:00:00"/>
    <d v="2024-04-15T00:00:00"/>
    <m/>
    <m/>
    <m/>
    <d v="2024-03-14T00:00:00"/>
    <d v="2024-03-27T00:00:00"/>
    <d v="2024-04-10T00:00:00"/>
    <d v="2024-04-12T00:00:00"/>
    <d v="2024-04-15T00:00:00"/>
    <s v="Y"/>
    <n v="80000"/>
    <n v="79920"/>
    <n v="1E-3"/>
    <n v="2"/>
    <s v="Green"/>
    <n v="2"/>
    <n v="29"/>
    <s v="Y"/>
    <m/>
    <s v="Q1"/>
  </r>
  <r>
    <s v="Mass transit 100336"/>
    <s v="Mass transit consultation out of home brief"/>
    <s v="Marketing services in connection with Mass Transit"/>
    <n v="85183"/>
    <s v="New Resource Request Form"/>
    <n v="100000"/>
    <s v="100K-500K"/>
    <s v="Professional Services"/>
    <x v="3"/>
    <m/>
    <s v="N"/>
    <m/>
    <m/>
    <s v="Manon Jones"/>
    <s v="Charley Richardson"/>
    <s v="Charley Richardson"/>
    <s v="Stacey White"/>
    <s v="Marketing &amp; Campaigns"/>
    <s v="Strategy, Comms. &amp; Intelligence"/>
    <s v="Operational"/>
    <s v="Framework - Mini Competition"/>
    <n v="54334.84"/>
    <n v="0.57399999999999995"/>
    <s v="Y"/>
    <s v="Awarded to ThreeTenSeven_x000a_For the purposes of reporting earliest possible start date following issue of standstill used as contract award date."/>
    <d v="2024-03-11T00:00:00"/>
    <d v="2024-03-25T00:00:00"/>
    <m/>
    <m/>
    <m/>
    <d v="2024-03-13T00:00:00"/>
    <d v="2024-04-02T00:00:00"/>
    <d v="2024-04-08T00:00:00"/>
    <d v="2024-04-10T00:00:00"/>
    <d v="2024-04-15T00:00:00"/>
    <m/>
    <m/>
    <m/>
    <d v="2024-03-13T00:00:00"/>
    <d v="2024-04-02T00:00:00"/>
    <d v="2024-04-12T00:00:00"/>
    <d v="2024-04-15T00:00:00"/>
    <d v="2024-04-15T00:00:00"/>
    <s v="Y"/>
    <n v="100000"/>
    <n v="94660"/>
    <n v="5.3400000000000003E-2"/>
    <n v="2"/>
    <s v="Green"/>
    <n v="5"/>
    <n v="33"/>
    <s v="Y"/>
    <m/>
    <s v="Q1"/>
  </r>
  <r>
    <s v="Mass Transit"/>
    <s v="Technical and Planning Advisor"/>
    <s v="Specialist Technical advisors"/>
    <n v="82798"/>
    <s v="Email"/>
    <n v="1500000"/>
    <s v="1M-5M"/>
    <s v="Professional Services"/>
    <x v="3"/>
    <m/>
    <s v="Y"/>
    <d v="2023-10-17T00:00:00"/>
    <s v="Jane Paddey"/>
    <m/>
    <s v="Luke Albanese"/>
    <s v="Stacey White"/>
    <s v="Luke Albanese"/>
    <s v="Mass Transit"/>
    <s v="Mass Transit"/>
    <s v="Strategic"/>
    <s v="Neutral Vendor"/>
    <n v="150000"/>
    <n v="0.1"/>
    <s v="Y"/>
    <s v="Awarded via Bloom neutral vendor_x000a_MTT Consulting Ltd_x000a_Engineering Business Solutions Ltd _x000a__x000a_Delays in process due to -      _x000a_Establishing route to market complications_x000a_Unavailabilty of supplier to repond due to illness_x000a_Extended return deadline due to Easter Break_x000a_Complications in contract conclusion_x000a__x000a_"/>
    <d v="2023-09-05T00:00:00"/>
    <d v="2023-09-19T00:00:00"/>
    <m/>
    <m/>
    <d v="2023-11-13T00:00:00"/>
    <d v="2024-02-07T00:00:00"/>
    <d v="2024-03-12T00:00:00"/>
    <m/>
    <d v="2024-04-16T00:00:00"/>
    <d v="2024-04-30T00:00:00"/>
    <m/>
    <m/>
    <d v="2024-02-07T00:00:00"/>
    <d v="2024-02-07T00:00:00"/>
    <d v="2024-03-12T00:00:00"/>
    <m/>
    <d v="2024-04-16T00:00:00"/>
    <d v="2024-04-30T00:00:00"/>
    <s v="Y"/>
    <n v="1500000"/>
    <n v="1417500"/>
    <n v="5.5E-2"/>
    <n v="155"/>
    <s v="Green"/>
    <n v="0"/>
    <n v="69"/>
    <s v="Y"/>
    <m/>
    <s v="Q1"/>
  </r>
  <r>
    <s v="Gainshare "/>
    <s v="West Yorkshire Young Poets Laureate 2024"/>
    <s v="Programme to work with schools to deliver creative opportunites and appoint Young Poet Laureates for West Yorkshire"/>
    <n v="83020"/>
    <s v="New Resource Request Form"/>
    <n v="115000"/>
    <s v="100K-500K"/>
    <s v="Professional Services"/>
    <x v="4"/>
    <s v="CL"/>
    <s v="Y"/>
    <d v="2024-04-28T00:00:00"/>
    <s v="Mohammed Nisar"/>
    <m/>
    <s v="Becky Collier"/>
    <s v="Becky Collier"/>
    <s v="Jim Hinks "/>
    <s v="Trade &amp; Investment"/>
    <s v="Inclusive Economy, Skills &amp; Culture"/>
    <s v="Operational"/>
    <s v="Open - Non FTS"/>
    <n v="10000"/>
    <n v="8.7143964618156058E-2"/>
    <s v="Y"/>
    <s v="Start up meeting 21/12. Becky needs this contract in place urgently by end of March. Wants to go out as restricted tender. Sent SOR template and dates subject to receiving SOR by 12/01. Contacted Becky 10/01 asking for a copy of SOR so I could start commenting and also advised that this will be an open tender. Spoke to Becky 15/01. Advised she was still working on the SOR but she had a personal bereavement but was still trying to work and aiming to send to me in a few days. Draft SOR recieved 18/01/2024 - comments made and sent back to Becky. Chased for an update on SOR - 29/01 Waiting for Jim to come back for targets and percentages and Becky to address  comments. Waiting to finalise SOR 09/02/24. New timeline sent to Becky 12/02. Sent for sign off 21/02"/>
    <d v="2023-11-18T00:00:00"/>
    <d v="2023-12-18T00:00:00"/>
    <d v="2024-01-19T00:00:00"/>
    <m/>
    <d v="2024-01-31T00:00:00"/>
    <d v="2024-02-26T00:00:00"/>
    <d v="2024-03-25T00:00:00"/>
    <m/>
    <d v="2024-04-30T00:00:00"/>
    <d v="2024-05-15T00:00:00"/>
    <d v="2024-01-19T00:00:00"/>
    <m/>
    <d v="2024-01-31T00:00:00"/>
    <d v="2024-02-26T00:00:00"/>
    <d v="2024-03-25T00:00:00"/>
    <m/>
    <d v="2024-04-30T00:00:00"/>
    <d v="2024-06-10T00:00:00"/>
    <s v="Y"/>
    <n v="115000"/>
    <n v="114752.64"/>
    <n v="2.1509565217391357E-3"/>
    <n v="100"/>
    <s v="Green"/>
    <n v="0"/>
    <n v="64"/>
    <s v="Y"/>
    <m/>
    <s v="Q1"/>
  </r>
  <r>
    <s v="DFE"/>
    <s v="Wave 5 Skills Bootcamps for Wakefield Local Authority - Lot 5"/>
    <s v="Course: Skills Bootcamp in Large Goods Vehicle (LGV) Driving "/>
    <n v="83248"/>
    <s v="Meeting"/>
    <n v="67500"/>
    <s v="50K-100K"/>
    <s v="Learning &amp; Development"/>
    <x v="4"/>
    <s v="CL"/>
    <s v="Y"/>
    <d v="2024-01-24T00:00:00"/>
    <s v="Razia Khan"/>
    <m/>
    <s v="Abigail Swales "/>
    <s v="Abigail Swales "/>
    <s v="Carly Boden "/>
    <s v="Employment &amp; Skills"/>
    <s v="Inclusive Economy, Skills &amp; Culture"/>
    <s v="Operational"/>
    <s v="DPS"/>
    <n v="7385"/>
    <n v="0.10940740740740741"/>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 Taken 3 weeks for a signed CARF (waiting on Felix). Legal instructed to 23/05/2024 to finalise contract. Informed Razia to hold off sending contracts due to DPS situation -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03T00:00:00"/>
    <s v="Y"/>
    <n v="67500"/>
    <n v="67500"/>
    <n v="0"/>
    <n v="125"/>
    <s v="Green"/>
    <n v="5"/>
    <n v="83"/>
    <s v="Y"/>
    <m/>
    <s v="Q1"/>
  </r>
  <r>
    <s v="DFE"/>
    <s v="Wave 5 Skills Bootcamps for Wakefield Local Authority - Lot 3"/>
    <s v="Course: Skills Bootcamp in Construction Site Operative "/>
    <n v="83248"/>
    <s v="Meeting"/>
    <n v="180000"/>
    <s v="100K-500K"/>
    <s v="Learning &amp; Development"/>
    <x v="4"/>
    <s v="CL"/>
    <s v="Y"/>
    <d v="2024-01-24T00:00:00"/>
    <s v="Razia Khan"/>
    <m/>
    <s v="Abigail Swales "/>
    <s v="Abigail Swales "/>
    <s v="Carly Boden "/>
    <s v="Employment &amp; Skills"/>
    <s v="Inclusive Economy, Skills &amp; Culture"/>
    <s v="Operational"/>
    <s v="DPS"/>
    <n v="18515.25"/>
    <n v="0.1028625"/>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Taken 3 weeks for a signed CARF (waiting on Felix). Legal instructed to 23/05/2024 to finalise contract. Legal instructed to 23/05/2024 to finalise contract. Informed Razia to hold off sending contracts due to DPS situation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12T00:00:00"/>
    <s v="Y"/>
    <n v="180000"/>
    <n v="180000"/>
    <n v="0"/>
    <n v="125"/>
    <s v="Green"/>
    <n v="5"/>
    <n v="83"/>
    <s v="Y"/>
    <m/>
    <s v="Q1"/>
  </r>
  <r>
    <s v="PCC"/>
    <s v="Restorative Justice Service"/>
    <s v="Supplier to offer support to victims of crime to facilitate shemes that promote repairing of harm caused by crime"/>
    <n v="82782"/>
    <s v="P&amp;C Decision Paper"/>
    <n v="1995000"/>
    <s v="1M-5M"/>
    <s v="Professional Services"/>
    <x v="5"/>
    <s v="SK"/>
    <s v="Y"/>
    <m/>
    <s v="Andrea Thorne"/>
    <s v="Julia Clough"/>
    <s v="Jayne Davidson"/>
    <s v="Jayne Davidson"/>
    <s v="Julia Clough"/>
    <s v="Policing &amp; Crime"/>
    <s v="Policing, Environment &amp; Place"/>
    <s v="Operational"/>
    <s v="Open - FTS"/>
    <n v="10064"/>
    <n v="1.1266192913403457E-2"/>
    <s v="Y"/>
    <s v="According to client the procurement needs to commence in June 2023.  Contract does not run out until 01/04/24 so timeline assuming a long mobilisation period.  Unclear if regional procurement will undertake, they have requested a detailed timeline to review against capacity.  Min requirement will be to shadow the procurement.  Speak to FRestorative Justice Service- _x000a_£285k value_x000a_10/08/23- CL confirmed with Julia Clough that regional procurement take this on with CA to shadow- she is awaiting the confirmed updated timeline back from Regional Procurement and what the shadowing elements can look like. _x000a_The new contracts would need to start 03/04/2024 and have set mobilisation for Feb and March for a new service. _x000a_04/10/23- CL had a chat with Julia Clough and Jayne Davidson- Need a new contract 1st April, this is currently with regional procurement but they're closing down and it is not being progressed which is causinc concern. Have asked if we can take over. Want tender issued mid-end November so they can score bids January- need a minimum 2 month implementation period in case they have a new supplier. However, could potentially extend current contract by 3 months if have to. Value £280k per annum- up to 7 year contract, but prob want a 3 +1+1 to 5 years. Want a lead supplier, but would want a collaborative bid so will be doing some supplier engagement to shape the market, but potentially only two suppliers who would bid for this._x000a_10/11/23- Julia is asking for a 3 month extension to the current contract._x000a_22/01/24- awaiting SoR and updated timelines from Julia Clough, chased today_x000a_31/01/24- Julia wants tender docs signed off at PCC board/by the Mayor 14th Feb. Have draft SoR and working on ITT docs. Have requested legal support with contract t's and c's_x000a_20/02/23- Julia presenting SoR and ITT to P&amp;C board today to get signed off, and Mayor tomorrow, to publish 23rd Feb_x000a_22/02/24- tender published- return date 25th March_x000a_03/04/24- in evaluation stage- consensus meetings scheduled for 16th/17th/17th April_x000a_"/>
    <d v="2023-06-01T00:00:00"/>
    <d v="2023-10-09T00:00:00"/>
    <m/>
    <d v="2023-10-27T00:00:00"/>
    <d v="2024-02-20T00:00:00"/>
    <d v="2024-02-22T00:00:00"/>
    <d v="2024-03-25T00:00:00"/>
    <d v="2024-04-29T00:00:00"/>
    <d v="2024-05-10T00:00:00"/>
    <d v="2024-07-03T00:00:00"/>
    <m/>
    <d v="2023-10-27T00:00:00"/>
    <d v="2024-02-22T00:00:00"/>
    <d v="2024-02-22T00:00:00"/>
    <d v="2024-03-25T00:00:00"/>
    <d v="2024-04-29T00:00:00"/>
    <d v="2024-05-10T00:00:00"/>
    <d v="2024-07-03T00:00:00"/>
    <s v="N"/>
    <n v="900000"/>
    <n v="893292"/>
    <n v="7.4533333333333335E-3"/>
    <n v="266"/>
    <s v="Green"/>
    <n v="0"/>
    <n v="78"/>
    <s v="N"/>
    <m/>
    <s v="Q1"/>
  </r>
  <r>
    <s v="CRSTS"/>
    <s v="Local Activity Data "/>
    <s v="The West Yorkshire Combined Authority have appointed a supplier for delivery of local activity and consumption data within the West Yorkshire region."/>
    <n v="82121"/>
    <s v="Unknown"/>
    <n v="250000"/>
    <s v="100K-500K"/>
    <s v="Professional Services"/>
    <x v="6"/>
    <s v="PE"/>
    <s v="Y"/>
    <d v="2024-02-05T00:00:00"/>
    <s v="Jane Paddey "/>
    <s v="Guilherme Rodrigues "/>
    <s v="Guilherme Rodrigues "/>
    <s v="Guilherme Rodrigues "/>
    <s v="Patrick Bowes"/>
    <s v="Research &amp; Intelligence"/>
    <s v="Strategy, Comms. &amp; Intelligence"/>
    <s v="Operational"/>
    <s v="Open - FTS"/>
    <n v="41978.400000000001"/>
    <n v="0.18657066666666666"/>
    <s v="Y"/>
    <s v="Existing supplier was Citi Logik but they have liquidated so we are now without this data. We are looking to procure a company which is able to track footfall across different locations across West Yorkshire. The intention is to use footfall as a proxy for economic activity e.g. are people visIting shopping centres as often as before. We are looking for historic data and data going forward. CS 13/01/23 - initial meeting in for 19/01/23. CS 19/01/23 - client to confirm budget as may have changed, looking to do an open tender for this as soon as possible, contract length 3 + optional 1, SOR being worked on and will be sent through soon. CS 21/01/23 - budget confirmed. Discussed using CCS R&amp;I DPS. CS 06/02/2023 - working through specification with client. Client shared that this project needs to go back through internal improval and will provide an update next week (W/C 13/02/23). CS 17/02/23 - asked client for update. CS 21/02/23 - Due to the funding stream requiring further internal approvals, this project has been pushed back to beginning of June 2023 and is back in pipeline. Legal informed contract no longer required. Specification in a good place and folder set up - speak to Carla about the details of this. CS 08/06/23 - Carla contacted client to check if project can be progressed. CS 19/09 - funding now secured and ready to picked up and progressed. CS 20/09 - meeting in for W/C 01/10 to pick this up. CS 05/10 send summary email. CS 06/10 - raised legal instruction. CS 06/11 - chased for SOR. CS 15/11 - client meeting in for 17/11. CS 22/11 - client to send SOR. CS to send over FW information. Catch up meeting in for 30/11. CS 01/12 - next catch up meeting 08/12. CS 08/12 - next catch up 15/12. CS 15/12 - sent Legal an updated copy of the SOR. CS 05/01 - next catch up 11/01. Client working with IG on DPIA still. Legal looking at contract. CS 12/01 - gone back to suppliers whom EOI. CS 24/01 - contract confirmed by Legal. CS 25/01 - reworded quality questions and sent them to client team. CS 31/01 - next steps sent to client team. Asked Jane if comments need completing in contract pre tender. IG element complete. CS 12/02 - budget controller approval provided. Sent to PE to sign off before going live. Sent tender timings to client team. CS 13/02 - Tender timings confirmed. Asked client for scoring panel names. CS 15/02 - tender live. CS 19/02 - consensus meeting booked for 27/03. Evaluation training booked for 12/03. DOI's sent. CS 04/03 - sent CQ's to Legal and client team. Meeting in to discuss them 07/03. CS 07/03 - CQ responses not sent back as deadline was missed. CS 18/03 - sent CQ to Xpac3 Ltd for 6.1 of ITT. Sent BT bid to Legal as contains assumptions. Sent supplier responses to client team. Asked SVP to evaluate bids. CS 25/03 - disqualified a supplier for submitting assumptions. Sent SV CQ's to suppliers. CS 26/03 - chased place informatics for SV CQ's. CS 27/03 - emailed place informatics for SV CQ's as deadline past. CS 27/03 - sent SV CQ's to social value portal.  CS 02/04 - informed client team of outcome. CS to write up feedback and send out letters. CS 05/04 - sent CARF to client to sign off. CS 15/04 - chased client on CARF. CS 01/05 - received a feedback challenge. Asked SV to support and sent PE the feedback letter to review this Friday. Sent supplier an acknowledgement email. CS 07/05 - further feedback letter sent. CS 08/05 - working through further feedback points with social value. CS 10/05 - further feedback letter sent and standstill deadline extended until 5PM 13/05/24. CS 30/05 - contract signed."/>
    <d v="2023-11-13T00:00:00"/>
    <d v="2023-11-22T00:00:00"/>
    <d v="2024-12-08T00:00:00"/>
    <d v="2024-12-08T00:00:00"/>
    <d v="2024-02-26T00:00:00"/>
    <d v="2024-02-15T00:00:00"/>
    <d v="2024-03-18T00:00:00"/>
    <d v="2024-04-30T00:00:00"/>
    <d v="2024-05-10T00:00:00"/>
    <d v="2024-05-30T00:00:00"/>
    <d v="2024-12-08T00:00:00"/>
    <d v="2024-12-08T00:00:00"/>
    <d v="2024-02-26T00:00:00"/>
    <d v="2024-02-15T00:00:00"/>
    <d v="2024-03-18T00:00:00"/>
    <d v="2024-04-30T00:00:00"/>
    <d v="2024-05-10T00:00:00"/>
    <d v="2024-05-30T00:00:00"/>
    <s v="Y"/>
    <n v="250000"/>
    <n v="225000"/>
    <n v="0.1"/>
    <n v="94"/>
    <s v="Green"/>
    <n v="0"/>
    <n v="85"/>
    <s v="Y"/>
    <m/>
    <s v="Q1"/>
  </r>
  <r>
    <s v="Mass Transit"/>
    <s v="Programme Management for Mass Transit"/>
    <m/>
    <n v="84257"/>
    <s v="Meetings"/>
    <n v="30000000"/>
    <s v="20M+"/>
    <s v="Professional Services"/>
    <x v="3"/>
    <m/>
    <s v="Y"/>
    <m/>
    <s v="Robin Culshaw-Groves"/>
    <s v="Stacey White"/>
    <s v="Luke Albanese"/>
    <s v="Stacey White"/>
    <s v="Stacey White"/>
    <s v="Mass Transit"/>
    <s v="Mass Transit"/>
    <s v="Strategic"/>
    <s v="Framework - Mini Competition"/>
    <n v="4950000"/>
    <n v="0.16500000000000001"/>
    <s v="Y"/>
    <s v="_x000a_Tender issued 27/02/24, Returns 28/03/24_x000a__x000a_Project team evaluating and consensus by 12/04/24_x000a_Evaluation complete and award reccomendation prepared. RfD required._x000a__x000a_RfD Approved 30/04/24. Standstill issued / Contract to be prepared._x000a__x000a_Saving of 8.5% achieved against the supplier framework rates. Weighted evaluation basket returned at £383,716 compared to £419,479._x000a__x000a_ILB sign off 30/04/24 - No standstill required due to single bidder._x000a_Award on time with all details passed to legal for contract._x000a_Delay in contract prep and signing due to clarification of content for key personnel with T&amp;T and holidays delaying response._x000a__x000a_Contract issud 03/06, not returned until 18/06/24"/>
    <d v="2023-06-12T00:00:00"/>
    <d v="2023-07-31T00:00:00"/>
    <d v="2023-11-06T00:00:00"/>
    <d v="2023-12-11T00:00:00"/>
    <d v="2024-01-08T00:00:00"/>
    <d v="2024-02-26T00:00:00"/>
    <d v="2024-03-27T00:00:00"/>
    <d v="2024-04-30T00:00:00"/>
    <d v="2024-05-13T00:00:00"/>
    <d v="2024-06-18T00:00:00"/>
    <m/>
    <m/>
    <d v="2024-02-15T00:00:00"/>
    <d v="2024-02-27T00:00:00"/>
    <d v="2024-03-28T00:00:00"/>
    <d v="2024-05-13T00:00:00"/>
    <d v="2024-05-13T00:00:00"/>
    <d v="2024-06-18T00:00:00"/>
    <s v="Y"/>
    <n v="30000000"/>
    <n v="27450000"/>
    <n v="8.5000000000000006E-2"/>
    <n v="260"/>
    <s v="Green"/>
    <n v="0"/>
    <n v="76"/>
    <s v="Y"/>
    <m/>
    <s v="Q1"/>
  </r>
  <r>
    <s v="Transforming Cities Fund"/>
    <s v="Transforming Cities Fund Interim Evaluation"/>
    <s v="Evaluation of TCF Programme, efficacy of current solutions, and future plans."/>
    <n v="84394"/>
    <s v="Unknown"/>
    <n v="150000"/>
    <s v="100K-500K"/>
    <s v="Professional Services"/>
    <x v="6"/>
    <s v="PE"/>
    <s v="Y"/>
    <d v="2024-01-30T00:00:00"/>
    <s v="Andrea Thorne"/>
    <s v="Kamila Nowicka"/>
    <s v="Kamila Nowicka"/>
    <s v="Kamila Nowicka"/>
    <s v="Anna Woodhouse"/>
    <s v="Research &amp; Intelligence"/>
    <s v="Strategy, Comms. &amp; Intelligence"/>
    <s v="Operational"/>
    <s v="Framework - Mini Competition"/>
    <n v="15113.39"/>
    <n v="0.10477728555285178"/>
    <s v="Y"/>
    <s v="Consultants to undertake midline evaluation - PE check. Outside of TCF FW. 05/12/12 - Call with Qadeer to discuss route to market and timescales. Prelimary timeline is specification finished mid January with the tender released the first week in Febuary due to Qadeer's leave. CS 01/02 - sent kick off message. CS 14/02 - kick off meeting took place. CS to digest information sent over. Next meeting in place for 22/02. Procurement is a process evaluation. Price evaluation on fixed price. Target is April 2024.CS 21/02 - project to a mini comp using lot 2 (inclusive of all suppliers). CS 21/02 - sent feedback on SOR. CS 26/02 - sent EOI wording to client to approve. CS 26/02 - sent out EOI. CS 27/02 - ARUP opted in to opportunity. CS 29/02 - WSP opted in. CS 01/03 - chased Legal for contract. CS 07/03 - Legal suggested to use NEC contract. Next client catch up to discuss tender timings in for 11/03. CS 11/03 - go live for 3 weeks, scoring panel members confirmed. Sent ITT documents to PE for sign off. CS 12/03 - tender live. DOI's sent. CS 14/03 - sent CQ's to Legal to respond to. CS 18/03  - consensus meeting in for 16/04/24. CS 20/03 - sent supplier CQ's onto client and Legal. Meeting in with Legal to discuss CQ's. CS 21/03 - sent back CQ V1. Outstanding 2 answers needed from client. Tender close deadline extended by 1 week, need to reconsider consensus meeting. CS 28/03 - consensus meeting moved to 24/04 PM. CQ's V2 sent back to suppliers. CS 12/04 - sent evaluation pack to client team for evaluations. CS 16/04 - began SV evaluations and sent some queries to SVP to support. CS 19/04 - sent SV CQ's. CS 26/04 - CARF sent to client team to sign. CS 14/05 - sent contract and related documents to Legal. CS 14/05 - contract meeting in for 16/05. CS 26/06 - contract issued."/>
    <d v="2024-01-30T00:00:00"/>
    <d v="2024-02-05T00:00:00"/>
    <d v="2024-02-26T00:00:00"/>
    <d v="2024-02-26T00:00:00"/>
    <d v="2024-03-11T00:00:00"/>
    <d v="2024-03-13T00:00:00"/>
    <d v="2024-04-10T00:00:00"/>
    <d v="2024-05-03T00:00:00"/>
    <d v="2024-05-14T00:00:00"/>
    <d v="2024-06-24T00:00:00"/>
    <d v="2024-02-26T00:00:00"/>
    <d v="2024-02-26T00:00:00"/>
    <d v="2024-03-11T00:00:00"/>
    <d v="2024-03-12T00:00:00"/>
    <d v="2024-04-10T00:00:00"/>
    <d v="2024-05-03T00:00:00"/>
    <d v="2024-05-14T00:00:00"/>
    <d v="2024-07-03T00:00:00"/>
    <s v="Y"/>
    <n v="150000"/>
    <n v="144243"/>
    <n v="3.8379999999999997E-2"/>
    <n v="42"/>
    <s v="Green"/>
    <n v="0"/>
    <n v="63"/>
    <s v="Y"/>
    <m/>
    <s v="Q1"/>
  </r>
  <r>
    <m/>
    <s v="Housing Accelerator Fund (HAF)"/>
    <s v="Support partner for Housing Accelerator Revenue Fund"/>
    <n v="80358"/>
    <s v="New Resource Request Form"/>
    <n v="500000"/>
    <s v="500K-1M"/>
    <s v="Professional Services"/>
    <x v="7"/>
    <m/>
    <s v="Y"/>
    <m/>
    <s v="Jane Paddey"/>
    <s v="Polly Hutton"/>
    <s v="Polly Hutton"/>
    <s v="Polly Hutton"/>
    <s v="Kate Thompson"/>
    <s v="Regeneration"/>
    <s v="Policing, Environment &amp; Place"/>
    <s v="Strategic"/>
    <s v="Framework - Mini Competition"/>
    <n v="61336"/>
    <n v="0.122672"/>
    <s v="Y"/>
    <s v="Awarded to Cushman &amp; Wakefield"/>
    <d v="2023-06-02T00:00:00"/>
    <d v="2023-09-01T00:00:00"/>
    <d v="2023-10-31T00:00:00"/>
    <d v="2023-10-31T00:00:00"/>
    <d v="2024-12-06T00:00:00"/>
    <d v="2024-03-12T00:00:00"/>
    <d v="2024-04-15T00:00:00"/>
    <d v="2024-05-07T00:00:00"/>
    <d v="2024-05-17T00:00:00"/>
    <d v="2024-05-24T00:00:00"/>
    <d v="2023-10-31T00:00:00"/>
    <d v="2023-10-31T00:00:00"/>
    <d v="2024-12-08T00:00:00"/>
    <d v="2024-03-12T00:00:00"/>
    <d v="2024-04-15T00:00:00"/>
    <d v="2024-05-07T00:00:00"/>
    <d v="2024-05-17T00:00:00"/>
    <d v="2024-06-01T00:00:00"/>
    <s v="Y"/>
    <n v="500000"/>
    <n v="500000"/>
    <n v="0"/>
    <n v="284"/>
    <s v="Green"/>
    <n v="0"/>
    <n v="66"/>
    <s v="Y"/>
    <n v="40000"/>
    <s v="Q1"/>
  </r>
  <r>
    <s v="Revenue Income"/>
    <s v="Food and Drinks Vending Provision"/>
    <s v="The Combined Authority have appointed a provider for the provision, installation, maintenance and de-installation of snacks and soft drink vending machines at our bus stations/sites."/>
    <n v="82679"/>
    <s v="N/A"/>
    <n v="330000"/>
    <s v="100K-500K"/>
    <s v="Facilities Management"/>
    <x v="6"/>
    <s v="PE"/>
    <s v="Y"/>
    <d v="2024-02-01T00:00:00"/>
    <s v="Andrea Thorne"/>
    <s v="Veronika Askin"/>
    <s v="Veronika Askin"/>
    <s v="Veronika Askin"/>
    <s v="Karen Buckroyd"/>
    <s v="Passenger Experience"/>
    <s v="Transport Ops &amp; Passenger Experience"/>
    <s v="Operational"/>
    <s v="Framework - Mini Competition"/>
    <n v="13282"/>
    <n v="5.0310606060606063E-2"/>
    <s v="Y"/>
    <s v="CS 10/01 - received framework specification. New iteration of framework due to go live 01/02/24. CS 26/01 - asked framework provider if still on track to go live 01/02/24. CS 31/01 - framework documents still being finalised and will be shared W/C 12/02. CS 01/02 - raised legal instruction via the portal and attached old agreement following a conversation with Jane. CS 12/02 - sent new framework documents to Andrea in Legal. CS 13/02 - phone call with NHS framework provider for new vending framework as only one supplier listed on the framework. Selecta UK ltd (previous supplier involved and still interested) has not been able to provide proof of professional indemnity cover required at framework level and therefore hasn't been awarded. Framework provider to check progress on this as to when they will be able to provide relevant insurance level and I also have reached out to the supplier to make them aware of the news and concerns around timelines. Capability assessment sent to Canny Local Vending supplier listed on the new framework. Updated client. CS 14/02 - Only supplier on framework has chosen to opt out. CS 19/02 - looking at other frameworks in which can be used. Reached out to NHS Supply Chain to utilise their other frameworks. Left a message on answer machine. CS 20/02 - reached out to TUCO framework. NHS supply chain framework not looking like a viable route to market. TUCO framework looks promising but waiting for access. CS 26/02 - TUCO access granted. CS 01/03 - sent SOR to client to check and update. Sent capability assessment out. Sent Legal revised framework documents. CS 04/03 - Legal to review framework documents this week. CS 11/03 - chased Legal for contract. CS 18/03 - sent ITT docs to PE for sign off. CS 18/03 - gone back to Legal's comments on call off agreement. CS 20/03 - tender live. CS 19/04 - sent out tender return in evaluation pack to scoring panel. Alerted SVP to evaluate SV. CS 26/04 - sent SV CQ to supplier. Supplier returned SV CQ. CS 01/05 - sent CARF to PE. CS 03/05 - sent CARF to client. CS 16/05 - sent contract documents to Legal/Client for review and comment. CS 25/06 - contract issued."/>
    <d v="2024-01-10T00:00:00"/>
    <d v="2024-01-10T00:00:00"/>
    <d v="2024-02-26T00:00:00"/>
    <d v="2024-02-26T00:00:00"/>
    <d v="2024-03-08T00:00:00"/>
    <d v="2024-03-18T00:00:00"/>
    <d v="2024-04-16T00:00:00"/>
    <d v="2024-05-08T00:00:00"/>
    <d v="2024-05-21T00:00:00"/>
    <d v="2024-06-25T00:00:00"/>
    <d v="2024-02-28T00:00:00"/>
    <d v="2024-02-28T00:00:00"/>
    <d v="2024-03-08T00:00:00"/>
    <d v="2024-03-20T00:00:00"/>
    <d v="2024-04-18T00:00:00"/>
    <d v="2024-05-08T00:00:00"/>
    <d v="2024-05-21T00:00:00"/>
    <d v="2024-06-17T00:00:00"/>
    <s v="Y"/>
    <n v="330000"/>
    <n v="264000"/>
    <n v="0.2"/>
    <n v="70"/>
    <s v="Green"/>
    <n v="0"/>
    <n v="62"/>
    <s v="Y"/>
    <m/>
    <s v="Q1"/>
  </r>
  <r>
    <s v="CRSTS"/>
    <s v="CRSTS Baseline User Surveys"/>
    <s v="Combining two projects - CRSTS Active Travel Intercept Survey - Baseline and Bus Passenger Survey - 2 lots. In-person surveys around public cycleways, buses and walkways around the WY region."/>
    <n v="84206"/>
    <s v="Unknown"/>
    <n v="200000"/>
    <s v="100K-500K"/>
    <s v="Professional Services"/>
    <x v="1"/>
    <s v="HW"/>
    <s v="Y"/>
    <m/>
    <s v="Mohammed Nisar"/>
    <s v="Richard Dale"/>
    <s v="Jack Ford"/>
    <s v="Jack Ford"/>
    <s v="Anna Woodhouse"/>
    <s v="Research &amp; Intelligence"/>
    <s v="Strategy, Comms. &amp; Intelligence"/>
    <s v="Operational"/>
    <s v="Open - Non FTS"/>
    <n v="110725.95"/>
    <n v="0.64892428060716167"/>
    <s v="Y"/>
    <s v="Tender issued 27/03/2024 for 4 weeks closing on 24/04/2024 at 12pm. Lot 1 - Company to carry out an in person survey on certain bus corridors. To carry out a pilot to then refine the questions before completing the full survey. Full survey would be 500 people per wave per corridor. There is 3 waves so 1500 participants per corridor and expect to have 7 to 8 corridors. Lot 2 - Active travel survey baseline data collection across West Yorkshire on CRSTS schemes and control locations"/>
    <d v="2023-11-16T00:00:00"/>
    <d v="2024-01-11T00:00:00"/>
    <m/>
    <m/>
    <d v="2024-03-20T00:00:00"/>
    <d v="2024-03-27T00:00:00"/>
    <d v="2024-04-24T00:00:00"/>
    <d v="2024-05-24T00:00:00"/>
    <d v="2024-05-24T00:00:00"/>
    <d v="2024-06-04T00:00:00"/>
    <m/>
    <m/>
    <d v="2024-03-20T00:00:00"/>
    <d v="2024-03-27T00:00:00"/>
    <d v="2024-04-24T00:00:00"/>
    <d v="2024-05-24T00:00:00"/>
    <d v="2024-05-24T00:00:00"/>
    <d v="2024-06-04T00:00:00"/>
    <s v="Y"/>
    <n v="200000"/>
    <n v="170630"/>
    <n v="0.14685000000000001"/>
    <n v="132"/>
    <s v="Green"/>
    <n v="0"/>
    <n v="58"/>
    <s v="Y"/>
    <m/>
    <s v="Q1"/>
  </r>
  <r>
    <s v="Funded from a mix of Transport Levy and direct funding from Local Councils and Academies"/>
    <s v="School Bus Service Contracts Expiring in July 2024"/>
    <s v="Provision of home-to-school transport services in West Yorkshire."/>
    <n v="82575"/>
    <s v="Meeting"/>
    <n v="3400000"/>
    <s v="1M-5M"/>
    <s v="Transport"/>
    <x v="8"/>
    <m/>
    <s v="Y"/>
    <m/>
    <s v="Jane Paddy"/>
    <s v="Steve Wainwright "/>
    <s v="Steve Wainwright "/>
    <s v="Steve Wainwright"/>
    <s v="Steve Wainwright"/>
    <s v="Mobility Services"/>
    <s v="Transport Ops &amp; Passenger Experience"/>
    <s v="Strategic"/>
    <s v="Open - FTS"/>
    <n v="140149.24"/>
    <n v="5.192987890620223E-2"/>
    <s v="Y"/>
    <s v="School Bus Services primarily in the Calderdale district of West Yorkshire. Tender launch date delayed by few days in March to allow legal &amp; client additional time to finalise bespoke contract terms. Some routes/services not awarded due to no bids being received and are beinf re-tendered in 87497"/>
    <d v="2023-10-28T00:00:00"/>
    <d v="2024-01-10T00:00:00"/>
    <d v="2024-02-02T00:00:00"/>
    <d v="2024-02-16T00:00:00"/>
    <d v="2024-02-21T00:00:00"/>
    <d v="2024-03-07T00:00:00"/>
    <d v="2024-04-10T00:00:00"/>
    <d v="2024-07-10T00:00:00"/>
    <d v="2024-07-23T00:00:00"/>
    <d v="2024-09-02T00:00:00"/>
    <d v="2024-02-06T00:00:00"/>
    <d v="2024-02-16T00:00:00"/>
    <d v="2024-02-21T00:00:00"/>
    <d v="2024-03-07T00:00:00"/>
    <d v="2024-04-01T00:00:00"/>
    <d v="2024-05-16T00:00:00"/>
    <d v="2024-05-28T00:00:00"/>
    <d v="2024-09-02T00:00:00"/>
    <m/>
    <n v="2947818.75"/>
    <n v="2698817"/>
    <n v="8.4469830446665006E-2"/>
    <n v="131"/>
    <s v="Green"/>
    <n v="-56"/>
    <n v="82"/>
    <m/>
    <m/>
    <s v="Q1"/>
  </r>
  <r>
    <s v="CRSTS"/>
    <s v="WY Places"/>
    <s v="Consultant to develop a SOC for WY Places"/>
    <n v="83342"/>
    <m/>
    <n v="80000"/>
    <s v="50K-100K"/>
    <s v="Professional Services"/>
    <x v="9"/>
    <m/>
    <s v="Y"/>
    <d v="2024-02-21T00:00:00"/>
    <s v="Yasir Afzal"/>
    <s v="Kaysie McLean"/>
    <s v="Kaysie McLean and Jeff Gillan "/>
    <s v="Kaysie McLean"/>
    <s v="Kaysie McLean"/>
    <s v="Transport Policy"/>
    <s v="Transport Policy &amp; Delivery"/>
    <s v="Operational"/>
    <s v="Framework - Direct Award"/>
    <n v="406"/>
    <n v="4.0609340148234094E-3"/>
    <s v="Y"/>
    <s v="To procure a consultant to write elements of the SOC - economic case, parts of the commercial and financial and provide a check and challenge for the management and strategic cases_x000a_06/12/23  - kick off meeting with clients held. SK sent SoR template to client team._x000a_13/12/23 - SK sent examples of SoR to client team._x000a_12/01/24 - SoR review put in place. SK left comments on docs for client team to review and amend/edit._x000a_22/01/24 - client team sent SoR back for review_x000a_w/c_x000a__x000a__x000a_"/>
    <d v="2023-08-08T00:00:00"/>
    <d v="2023-12-13T00:00:00"/>
    <d v="2024-01-13T00:00:00"/>
    <d v="2024-02-13T00:00:00"/>
    <d v="2024-03-13T00:00:00"/>
    <d v="2024-04-13T00:00:00"/>
    <d v="2024-05-13T00:00:00"/>
    <d v="2024-06-13T00:00:00"/>
    <d v="2024-07-13T00:00:00"/>
    <d v="2024-07-13T00:00:00"/>
    <m/>
    <m/>
    <d v="2024-03-22T00:00:00"/>
    <d v="2024-04-22T00:00:00"/>
    <d v="2024-04-26T00:00:00"/>
    <d v="2024-05-28T00:00:00"/>
    <d v="2024-05-28T00:00:00"/>
    <d v="2024-06-07T00:00:00"/>
    <s v="Y"/>
    <n v="130000"/>
    <n v="99977"/>
    <n v="0.23094615384615386"/>
    <n v="258"/>
    <s v="Green"/>
    <n v="-46"/>
    <n v="36"/>
    <s v="Y"/>
    <m/>
    <s v="Q1"/>
  </r>
  <r>
    <s v="IP2 - Gainshare "/>
    <s v="Supplier to create and deliver a green economy careers programme for primary aged children"/>
    <s v="A supplier to deliver engagement activities to inspire young people about green careers and skills."/>
    <n v="82481"/>
    <s v="New Resource Request Form"/>
    <n v="208000"/>
    <s v="100K-500K"/>
    <s v="Professional Services"/>
    <x v="4"/>
    <s v="CL"/>
    <s v="Y"/>
    <d v="2023-01-04T00:00:00"/>
    <s v="Jane Paddey"/>
    <m/>
    <s v="Emily Kelly"/>
    <s v="Emily Kelly"/>
    <s v="Danielle Choma "/>
    <s v="Employment &amp; Skills"/>
    <s v="Inclusive Economy, Skills &amp; Culture"/>
    <s v="Operational"/>
    <s v="Open - FTS"/>
    <n v="123917"/>
    <n v="0.62416009348524681"/>
    <s v="Y"/>
    <s v="Start up meeting arranged for 02/10/2023 (clients on A/L and not slots avaible in the diary until w/c 02/10/2023). Timescales and workplan to be completed when info provided by clients. Meeting with clients 02/10/2023. Advised to complete DPIA/EQIA, Client advised the contract needs to be in place ideally January which is very tight, but ultimately it needs to be in place ASAP before the Mayoral Election. Client double checking budget. Title will need to be amended to refllect what is required, SOR template, summary of discussion, wording for PIN and timelines to be sent to client. Client advised that a draft SOR will be sent by 20/10/2023. Chased for SOR 27/10/2023. Dates moved back a week. SOR received 07/11. Comments made 20/11 due to annual leave and exams. Chased clients 1/12 for update. Email from client 7/12 - staff off ill - reviewing the SOR with other staff members w/c 11/12. Updates received 15/12 and extra detail added. Further comments made and client team to action. SOR finalised 16/01. Tender Docs sent for sign off 16/01. Draft contact recieved 22/01. SOR signed on the basis of two comments addressed. 25/02 Client now wanting to make amends to the SOR - unlikely to achieve March contract start date. 25/02 Email from Danielle Choma stating &quot;unfortunately we have one more element in terms of sign off from our end which will take a week ( final consultation with local authorities)&quot; Dates in moved back 2 weeks. SOR will be amended after consultation and will require sign off again. New Dates sent to clients - contract start date pushed back to May. New SOR received 08/02. SOR agreed and docs sent back for sign off 19/02. 16 bids received (more than expected) and due to client availability and arranging more consensus meetings / standstill and award is likely to be delayed by a few weeks or so. Clienys aware Consensus meetings arranged for 17th &amp; 25th April. Another one or two may be required. _x000a_Contract awarded to Ahead Partnership._x000a_"/>
    <d v="2023-07-26T00:00:00"/>
    <d v="2023-09-25T00:00:00"/>
    <d v="2023-10-09T00:00:00"/>
    <m/>
    <d v="2023-12-11T00:00:00"/>
    <d v="2024-02-23T00:00:00"/>
    <d v="2024-03-22T00:00:00"/>
    <d v="2024-05-21T00:00:00"/>
    <d v="2024-05-31T00:00:00"/>
    <d v="2024-06-16T00:00:00"/>
    <d v="2024-10-11T00:00:00"/>
    <m/>
    <m/>
    <d v="2024-02-23T00:00:00"/>
    <d v="2024-03-22T00:00:00"/>
    <d v="2024-05-21T00:00:00"/>
    <d v="2024-05-31T00:00:00"/>
    <d v="2024-06-19T00:00:00"/>
    <s v="Y"/>
    <n v="208333.33"/>
    <n v="198534"/>
    <n v="4.7036784752588497E-2"/>
    <n v="212"/>
    <s v="Green"/>
    <n v="0"/>
    <n v="98"/>
    <s v="Y"/>
    <m/>
    <s v="Q1"/>
  </r>
  <r>
    <s v="Gainshare (Innovation West Yorkshire)"/>
    <s v="The Mayor’s Innovation Challenge"/>
    <s v="The West Yorkshire Combined Authority is implementing its regional Innovation Framework_x000a_which outlines a priority to drive forward a mission-led approach to innovation. As part of this_x000a_priority, the Mayoral Combined Authority is seeking to appoint an experienced provider or_x000a_consortia to design, develop and deliver an innovation challenge competition across West_x000a_Yorkshire._x000a_This should provide SMEs, entrepreneurs and/or start-ups with a real-world, West Yorkshire_x000a_based challenge or problem and the task of developing a new product, service, or technology_x000a_designed to address that problem through a programme of specifically targeted support,_x000a_coaching and mentoring._x000a_The selected winners of the competition will receive additional funding to develop their_x000a_solutions and / or business ideas further"/>
    <n v="72923"/>
    <s v="E-form"/>
    <n v="2000000"/>
    <s v="1M-5M"/>
    <s v="Professional Services"/>
    <x v="0"/>
    <m/>
    <s v="Y"/>
    <d v="2023-12-20T00:00:00"/>
    <s v="Jane Paddey "/>
    <s v="Louise Bermingham"/>
    <s v="Vince McCabe "/>
    <s v="Mitchell McCombe"/>
    <s v="Felix  Kumi-Ampofo"/>
    <s v="Business Innovation Skills &amp; Culture Policy"/>
    <s v="Inclusive Economy, Skills &amp; Culture"/>
    <s v="Operational"/>
    <s v="Open - FTS"/>
    <n v="41785.82"/>
    <n v="2.7917142131776214E-2"/>
    <s v="Y"/>
    <s v="Lotted Tender 3 Lots in total _x000a_Tender issued 30/01/2024 _x000a_Evaluation and Standstill complete awarded Lot 1 and 3 only _x000a__x000a_Delays in process due to - _x000a_Awaiting CAR signing by director slowed down the issuing of the standstill letters _x000a_Contract signing delayed due to insertion of deliverables and clarifications to bidders "/>
    <d v="2022-12-02T00:00:00"/>
    <d v="2023-08-31T00:00:00"/>
    <d v="2023-03-30T00:00:00"/>
    <d v="2023-04-28T00:00:00"/>
    <d v="2024-01-18T00:00:00"/>
    <d v="2024-01-30T00:00:00"/>
    <d v="2024-02-29T00:00:00"/>
    <d v="2024-05-28T00:00:00"/>
    <d v="2024-05-31T00:00:00"/>
    <d v="2024-06-01T00:00:00"/>
    <d v="2023-03-30T00:00:00"/>
    <d v="2023-04-28T00:00:00"/>
    <d v="2024-01-18T00:00:00"/>
    <d v="2024-01-30T00:00:00"/>
    <d v="2024-02-29T00:00:00"/>
    <d v="2024-05-31T00:00:00"/>
    <d v="2024-05-31T00:00:00"/>
    <d v="2024-07-15T00:00:00"/>
    <s v="Y"/>
    <n v="1500000"/>
    <n v="1496780"/>
    <n v="2.1466666666666665E-3"/>
    <n v="424"/>
    <s v="Green"/>
    <n v="0"/>
    <n v="122"/>
    <s v="Y"/>
    <m/>
    <s v="Q1"/>
  </r>
  <r>
    <s v="ICT Revenue"/>
    <s v="QPaths Renewal"/>
    <s v="Qpaths used by Mobility Services to plan transport routes. Gcloud Call-off required for 3 year contract. Previously commissioned via PO and Mobility Services thought Commercial had implemented a Gcloud contract last year. For unknown reasons this was not done and a PO was issued instead."/>
    <n v="84596"/>
    <s v="Meeting"/>
    <n v="32000"/>
    <s v="30K-50K"/>
    <s v="Digital &amp; Technology"/>
    <x v="10"/>
    <m/>
    <s v="Y"/>
    <m/>
    <m/>
    <m/>
    <s v="Steve Wainwright "/>
    <m/>
    <s v="Rachel Jones"/>
    <s v="Mobility Services"/>
    <s v="Transport Ops &amp; Passenger Experience"/>
    <s v="Operational"/>
    <s v="Framework - Direct Award"/>
    <n v="0"/>
    <n v="0"/>
    <s v="Y"/>
    <s v="Progress being delayed by supplier not completing their on-line offering through the framework. Effectively contract was back-dated"/>
    <d v="2024-02-19T00:00:00"/>
    <d v="2024-03-01T00:00:00"/>
    <m/>
    <m/>
    <m/>
    <m/>
    <m/>
    <m/>
    <d v="2024-05-30T00:00:00"/>
    <d v="2024-04-01T00:00:00"/>
    <m/>
    <m/>
    <m/>
    <d v="2024-05-10T00:00:00"/>
    <m/>
    <m/>
    <d v="2024-06-06T00:00:00"/>
    <m/>
    <s v="Y"/>
    <n v="220000"/>
    <n v="220000"/>
    <n v="0"/>
    <n v="81"/>
    <s v="Green"/>
    <n v="7"/>
    <n v="27"/>
    <s v="Y"/>
    <m/>
    <s v="Q1"/>
  </r>
  <r>
    <s v="CA Single Investment Fund "/>
    <s v="Langthwaite EZ - NEC Site Supervisor"/>
    <s v="NEC Site Supervisor for the development of Langthwaite enterprise zone "/>
    <n v="83150"/>
    <s v="New Resource Request Form"/>
    <n v="130000"/>
    <s v="100K-500K"/>
    <s v="Professional Services"/>
    <x v="11"/>
    <s v="PE"/>
    <s v="Y"/>
    <d v="2024-03-15T00:00:00"/>
    <s v="Jane Paddy"/>
    <s v="Imtiaz Hasan "/>
    <s v="Imtiaz Hasan/David Sheard"/>
    <s v="Imtiaz Hasan"/>
    <s v="Patricia Davey"/>
    <s v="Regeneration"/>
    <s v="Policing, Environment &amp; Place"/>
    <s v="Operational"/>
    <s v="Framework - Direct Award"/>
    <n v="10543"/>
    <n v="8.2083646217382691E-2"/>
    <s v="Y"/>
    <s v=" When the above scheme moves into Construction, there is a requirement for a NEC Site Supervisor.  PE to support. 15/01/2023 meeting with clients and legal, desison to use Framework yor consult 2 lot 9. Shell created for mini com ref 83150. 23/01/2024 meeting with framework providers discussion around direct award on roartation the likley supplier will RLB next on rotation. (depending on interest). EOi to be sorted. 13/02/2024 ITT sorted April - RLB return initial return missing social value. continuous delays contracted siging in June "/>
    <d v="2023-11-23T00:00:00"/>
    <d v="2024-02-02T00:00:00"/>
    <m/>
    <m/>
    <d v="2024-04-01T00:00:00"/>
    <d v="2024-05-01T00:00:00"/>
    <d v="2024-06-01T00:00:00"/>
    <m/>
    <d v="2024-07-01T00:00:00"/>
    <d v="2024-07-02T00:00:00"/>
    <m/>
    <m/>
    <d v="2024-04-04T00:00:00"/>
    <d v="2024-05-01T00:00:00"/>
    <d v="2024-06-01T00:00:00"/>
    <m/>
    <d v="2024-06-10T00:00:00"/>
    <d v="2024-06-10T00:00:00"/>
    <s v="Y"/>
    <n v="130000"/>
    <n v="128442.15"/>
    <n v="1.1983461538461583E-2"/>
    <n v="160"/>
    <s v="Green"/>
    <n v="-21"/>
    <n v="40"/>
    <s v="Y"/>
    <m/>
    <s v="Q1"/>
  </r>
  <r>
    <s v="Bradford Interchange - Closure"/>
    <s v="Bradford Interchange Surveys"/>
    <s v="Urgent structural surveys on Bradford Interchange"/>
    <n v="87678"/>
    <s v="Meeting"/>
    <n v="300000"/>
    <s v="100K-500K"/>
    <s v="Civils"/>
    <x v="7"/>
    <m/>
    <s v="Y"/>
    <m/>
    <s v="Jane Paddey"/>
    <s v="Mark Ramsden"/>
    <s v="Tom Murphy"/>
    <s v="Tom Murphy"/>
    <s v="Mark Ramsden"/>
    <s v="Transforming Cities Fund"/>
    <s v="Transport Policy &amp; Delivery"/>
    <s v="Operational"/>
    <s v="Framework - Direct Award"/>
    <n v="0"/>
    <n v="0"/>
    <s v="Y"/>
    <s v="Awarded to Jacobs Uk Limited"/>
    <d v="2024-03-25T00:00:00"/>
    <d v="2024-04-08T00:00:00"/>
    <d v="2024-04-12T00:00:00"/>
    <d v="2024-04-25T00:00:00"/>
    <d v="2024-05-06T00:00:00"/>
    <d v="2024-05-10T00:00:00"/>
    <d v="2024-05-24T00:00:00"/>
    <m/>
    <d v="2024-06-25T00:00:00"/>
    <d v="2024-07-01T00:00:00"/>
    <d v="2024-04-12T00:00:00"/>
    <d v="2024-04-12T00:00:00"/>
    <m/>
    <d v="2024-05-14T00:00:00"/>
    <d v="2024-05-24T00:00:00"/>
    <m/>
    <d v="2024-06-25T00:00:00"/>
    <d v="2024-07-01T00:00:00"/>
    <s v="Y"/>
    <n v="300000"/>
    <n v="292006"/>
    <n v="2.6646666666666666E-2"/>
    <n v="50"/>
    <s v="Green"/>
    <n v="0"/>
    <n v="42"/>
    <s v="Y"/>
    <m/>
    <s v="Q1"/>
  </r>
  <r>
    <s v="West Yorkshire Ticketing Company Pool"/>
    <s v="MCard Annual Marketing Contract 24/25"/>
    <s v="MCard Annual Marketing Contract 24/25"/>
    <n v="84913"/>
    <s v="New Resource Request Form"/>
    <n v="350000"/>
    <s v="100K-500K"/>
    <s v="Professional Services"/>
    <x v="12"/>
    <s v="DW"/>
    <s v="Y"/>
    <d v="2024-06-11T00:00:00"/>
    <s v="Jane Paddey "/>
    <s v="Sharon Presley "/>
    <s v="Sharon Presley"/>
    <s v="Manon Jones"/>
    <s v="Manon Jones"/>
    <s v="Marketing &amp; Campaigns"/>
    <s v="Strategy, Comms. &amp; Intelligence"/>
    <s v="Operational"/>
    <s v="Framework - Mini Competition"/>
    <n v="22710"/>
    <n v="7.5700000000000003E-2"/>
    <s v="Y"/>
    <s v="Marketing and promotional ticketing activity and campaigns_x000a_DW to issue - awaiting confirmation of budget.                                          Tender Issued  - 26/03/2024 . Returns - 15/04/2024. Tender Evaluation Consensus - 29/04/2024. 07/05/2024 - ML sent the evaluation consensus and award recommendation to the team. 13/05/2024 - ML follwed up: clients awaiting director's signature. ML 14/05 - SP sent a signed award recommendation. Notices sent to suppliers. SP advised to complete DPIA. ML 24/05 - SP informs ML she's sent the DPIA to info gov. ML 03/06 - SP hasn't heard back from info gov. ML 11/06 requested a legal resource. ML - 27/06 Contract sent out for signing. Contract start date 01/07.  ML 08/07 Contacted JP for an update, JP advises contract is signed and is now with Javid(he's off until 15/07)_x000a__x000a_Delays fiollowing tender returns and contract award. Delay in evaluiation, non-completion of DPIA by client and issue of Contract."/>
    <d v="2024-01-25T00:00:00"/>
    <d v="2024-03-11T00:00:00"/>
    <m/>
    <m/>
    <m/>
    <d v="2024-03-26T00:00:00"/>
    <d v="2024-04-15T00:00:00"/>
    <d v="2024-05-14T00:00:00"/>
    <d v="2024-06-28T00:00:00"/>
    <d v="2024-07-01T00:00:00"/>
    <m/>
    <m/>
    <m/>
    <d v="2024-03-26T00:00:00"/>
    <d v="2024-04-15T00:00:00"/>
    <d v="2024-05-14T00:00:00"/>
    <d v="2024-06-28T00:00:00"/>
    <d v="2024-07-01T00:00:00"/>
    <s v="Y"/>
    <n v="320000"/>
    <n v="300000"/>
    <n v="6.25E-2"/>
    <n v="61"/>
    <s v="Green"/>
    <n v="0"/>
    <n v="94"/>
    <s v="Y"/>
    <m/>
    <s v="Q1"/>
  </r>
  <r>
    <s v="Bus Service Improvement Plan"/>
    <s v="Measuring the impact of BSIP Fares Initiatives"/>
    <m/>
    <n v="83532"/>
    <m/>
    <n v="145000"/>
    <s v="100K-500K"/>
    <s v="Professional Services"/>
    <x v="13"/>
    <m/>
    <s v="Y"/>
    <m/>
    <s v="Mohammed Nisar"/>
    <s v="Jeremy Brooksbank"/>
    <s v="Andrew Fitzpatrick"/>
    <s v="Andrew Fitzpatrick"/>
    <s v="TBC. Either Mick Bunting, Patrick Bowes or Rachel Jones."/>
    <s v="Mobility Services"/>
    <s v="Transport Ops &amp; Passenger Experience"/>
    <s v="Operational"/>
    <s v="Open - Non FTS"/>
    <n v="15191"/>
    <n v="0.11252592592592593"/>
    <s v="Y"/>
    <s v="Face-to-face and online panel fieldwork for a survey designed to measure the impact of mayors fares. Directors steer is that fieldwork is to be completed in Sept/October 2023. Repeat surveys will take place in 2024 and 2025._x000a_25/03/24 - This tender has been released and the clarification deadline has passed. The deadline for submission is 28/03/24._x000a_05/09/2024 Contract sent for signatures on 04/09/2024_x000a_It took over a month for the client to complete DPIA that afftected the delay"/>
    <d v="2023-06-01T00:00:00"/>
    <d v="2023-07-21T00:00:00"/>
    <m/>
    <m/>
    <m/>
    <m/>
    <m/>
    <m/>
    <d v="2024-06-18T00:00:00"/>
    <m/>
    <m/>
    <m/>
    <m/>
    <d v="2024-02-28T00:00:00"/>
    <m/>
    <m/>
    <d v="2024-06-28T00:00:00"/>
    <m/>
    <m/>
    <n v="135000"/>
    <n v="135000"/>
    <n v="0"/>
    <n v="272"/>
    <s v="Green"/>
    <n v="10"/>
    <n v="121"/>
    <s v="N"/>
    <m/>
    <s v="Q1"/>
  </r>
  <r>
    <s v="Mass Transit "/>
    <s v="Bradford New Station Connectivity Study"/>
    <s v="The West Yorkshire Combined Authority have appointed a provider to undertake a transport planning led exercise to consider the connectivity requirements of the proposed new Bradford station locations."/>
    <n v="86069"/>
    <s v="Unknown"/>
    <n v="80000"/>
    <s v="50K-100K"/>
    <s v="Professional Services"/>
    <x v="6"/>
    <s v="PE"/>
    <s v="Y"/>
    <d v="2024-03-25T00:00:00"/>
    <s v="Robin Culshaw Groves"/>
    <s v="Rebecca Cheung "/>
    <s v="David Powell "/>
    <s v="David Powell "/>
    <s v="Stacey White"/>
    <s v="Mass Transit"/>
    <s v="Mass Transit"/>
    <s v="Operational"/>
    <s v="Framework - Mini Competition"/>
    <n v="8768.2000000000007"/>
    <n v="0.35072800000000004"/>
    <s v="Y"/>
    <s v="Transport consultancy. CS 01/03 - initial meeting in for 08/03/24. CS 08/03 - budget needs confirming as may be too generous. Discussion had around using MCF3. SOR  template and framework information sent to client team. Scope should be defined over the next 2 weeks before we meet again on 25/03. Would like to have a supplier in place for May 2024. CS 12/03 - budget confirmed at 80K. CS 25/03 - budget changed to £70K. Draft SOR received and CS to go through. SOR being sent to the wider client team for input. CS raised Legal instruction with Robin. CS 03/04 - asked client for confirmation of MT funding. CS 10/04 - sent QQ's to client team. Made further comments on SOR. CS 15/04 - sent draft contract queries to client team. CS 19/04 - sent SOR to PE for comment. CS 03/05 - sent CQ's to legal for comment. Sent CQ to client. CS 08/05 - sent further CQ's to Legal in relation to contract. CS 08/05 - CQ V2 sent via YORtender. CS 20/05 - tender evaluation pack sent to scoring panel. CS 11/06 - sent SV CQ's to suppliers. CS 13/06 - chased amberside on SV CQ response. CS 18/06 - sent CARF for sign off. CS 28/06 - asked client to complete DPA. sent contract to Legal. CS 09/07 - Legal sent contract out to supplier. CS 06/08 - contract signed."/>
    <d v="2024-02-22T00:00:00"/>
    <d v="2024-03-01T00:00:00"/>
    <d v="2024-04-09T00:00:00"/>
    <d v="2024-04-09T00:00:00"/>
    <d v="2024-04-12T00:00:00"/>
    <d v="2024-04-26T00:00:00"/>
    <d v="2024-05-16T00:00:00"/>
    <d v="2024-06-19T00:00:00"/>
    <d v="2024-07-01T00:00:00"/>
    <d v="2024-07-08T00:00:00"/>
    <d v="2024-04-09T00:00:00"/>
    <d v="2024-04-09T00:00:00"/>
    <d v="2024-04-12T00:00:00"/>
    <d v="2024-04-26T00:00:00"/>
    <d v="2024-05-16T00:00:00"/>
    <d v="2024-06-19T00:00:00"/>
    <d v="2024-07-01T00:00:00"/>
    <d v="2024-07-08T00:00:00"/>
    <s v="Y"/>
    <n v="80000"/>
    <n v="25000"/>
    <n v="0.6875"/>
    <n v="64"/>
    <s v="Green"/>
    <n v="0"/>
    <n v="66"/>
    <s v="Y"/>
    <m/>
    <s v="Q2"/>
  </r>
  <r>
    <m/>
    <s v="SEN Taxis DPS Call off"/>
    <s v="Call off from CA's SEN Transport DPS (64800)"/>
    <n v="87879"/>
    <s v="Meeting "/>
    <n v="4060000"/>
    <s v="1M-5M"/>
    <s v="Transport"/>
    <x v="8"/>
    <m/>
    <s v="Y"/>
    <m/>
    <s v="Jane Paddy"/>
    <s v="Sharon Chapman"/>
    <s v="Sharon Chapman"/>
    <s v="Sharon Chapman"/>
    <s v="Rachel Jones"/>
    <s v="Mobility Services"/>
    <s v="Transport Ops &amp; Passenger Experience"/>
    <s v="Strategic"/>
    <s v="Framework - Mini Competition"/>
    <n v="0"/>
    <n v="0"/>
    <s v="Y"/>
    <s v="Preparation work underway for this requirement in Mobility Services."/>
    <d v="2024-02-08T00:00:00"/>
    <d v="2024-05-01T00:00:00"/>
    <m/>
    <m/>
    <d v="2024-05-31T00:00:00"/>
    <d v="2024-06-12T00:00:00"/>
    <d v="2024-06-26T00:00:00"/>
    <d v="2024-07-19T00:00:00"/>
    <d v="2024-07-17T00:00:00"/>
    <d v="2024-09-02T00:00:00"/>
    <m/>
    <m/>
    <d v="2024-05-31T00:00:00"/>
    <d v="2024-06-12T00:00:00"/>
    <d v="2024-06-26T00:00:00"/>
    <m/>
    <d v="2024-07-15T00:00:00"/>
    <d v="2024-09-02T00:00:00"/>
    <m/>
    <n v="4060000"/>
    <n v="4041000"/>
    <n v="4.6798029556650248E-3"/>
    <n v="125"/>
    <s v="Green"/>
    <n v="-2"/>
    <n v="33"/>
    <s v="Y"/>
    <m/>
    <s v="Q2"/>
  </r>
  <r>
    <s v="ICT"/>
    <s v="IT Hardware and Software Partner"/>
    <m/>
    <n v="86283"/>
    <s v="Meeting"/>
    <n v="1500000"/>
    <s v="1M-5M"/>
    <s v="Digital &amp; Technology"/>
    <x v="13"/>
    <m/>
    <s v="Y"/>
    <d v="2024-03-01T00:00:00"/>
    <s v="Jane Paddey"/>
    <s v="Zubair Rasib"/>
    <s v="David Gill"/>
    <s v="Zubair Rasib"/>
    <s v="David Gill"/>
    <s v="Digital &amp; Technology Services"/>
    <s v="Corporate Centre"/>
    <s v="Strategic"/>
    <s v="Framework - Direct Award"/>
    <n v="0"/>
    <n v="0"/>
    <s v="Y"/>
    <s v="Project is being delayed by infogov that is have been reviewing Data Protection clause for past 3 weeks, hoping to award mid-June"/>
    <d v="2024-03-15T00:00:00"/>
    <m/>
    <m/>
    <m/>
    <d v="2024-04-21T00:00:00"/>
    <d v="2024-04-22T00:00:00"/>
    <d v="2024-04-29T00:00:00"/>
    <m/>
    <d v="2024-07-15T00:00:00"/>
    <d v="2023-05-01T00:00:00"/>
    <m/>
    <m/>
    <d v="2024-04-30T00:00:00"/>
    <d v="2024-04-30T00:00:00"/>
    <d v="2024-05-08T00:00:00"/>
    <m/>
    <d v="2024-07-15T00:00:00"/>
    <d v="2024-05-01T00:00:00"/>
    <m/>
    <n v="1500000"/>
    <n v="1500000"/>
    <n v="0"/>
    <n v="46"/>
    <s v="Green"/>
    <n v="0"/>
    <n v="76"/>
    <m/>
    <m/>
    <s v="Q2"/>
  </r>
  <r>
    <s v="UK Shared Prosperity Fund"/>
    <s v="Business Productivity Programme"/>
    <s v="Specialist advisory support to assist SMEs benchmark and measure productivity more effectively. "/>
    <n v="85177"/>
    <s v="Unknown"/>
    <n v="500000"/>
    <s v="500K-1M"/>
    <s v="Professional Services"/>
    <x v="6"/>
    <s v="PE"/>
    <s v="Y"/>
    <d v="2024-03-06T00:00:00"/>
    <s v="Andrea Thorne"/>
    <s v="Neill Fishman/Lorna Holroyd"/>
    <s v="Neill Fishman"/>
    <s v="Neill Fishman"/>
    <s v="Felix Kumi-Ampofo_x000d_"/>
    <s v="Business Innovation Skills &amp; Culture Policy"/>
    <s v="Inclusive Economy, Skills &amp; Culture"/>
    <s v="Operational"/>
    <s v="Open - FTS"/>
    <n v="418654"/>
    <n v="0.83730800000000005"/>
    <s v="Y"/>
    <s v="CS 02/02 - put kick off meeting in for 14/02/24. CS 14/02 - next meeting in the diary for 28/02. Sent SOR and CS to look into routes to market and share options. Budget of £500,000 to cover whole term including extensions. CS 20/02 - reached out to CCS to see if MCF3 is appropriate for requirement.  CS 21/02 - suggested to client that MCF3 Lots 1 and 3 may be approriate for need, sent suppliers attached to lots and asked client to review overview. CS 26/02 reached back out to CCS for a suitable framework. Asked incumbent if they are on any public sector frameworks. CS 06/03 - suggest sending out a PIN. Gone back on comments in SOR. CS 11/03 - gone back with further comments on SOR. CS to pull together pricing schedule and quality questions and send to client. CS 14/03 - FTS pin notice issued. CS 25/03 - chased Legal for contract as not yet heard back. Asked client where IG involvment is up to. CS 28/03 - Legal to review requirements and come back with contract w/c 02/04/24. CS 11/04 - pricing schedule sent to client for approval/comment.  CS 12/04 - sent final ITT docs to PE. Sent final docs to client and outstanding questions. CS 16/04 - chased client for response on outstanding tender queries. CS 17/04 - Incumbent supplier confirmed TUPE is involved and has shared anonymised information. Legal state that there isn't currently a contract template which includes TUPE provision and one needs to be created. CS asked for timings of contract as instruction was raised 07/03 and time is of the essence. CS asked incumbent supplier for further TUPE details. CS 17/04 - PE signed off ITT docs. CS18/04 - sent tender timings to client to confirm. CS 19/04 - tender live. CS 01/05 - sent tender CQ's to client to respond to. Tupe information sent to suppliers whom have requested it. CS 03/05 - CQ V1 sent via YORtender.  CS 08/05 - tender query spreadsheet V2 issued. CS 20/05 - sent SV CQ's to bidders. Sent evaluation pack to scoring panel. CS 10/06 - sent SV CQ returns to SVP. CS 09/07 - sent Legal documents for contract. CS 31/07 - contract signed."/>
    <d v="2023-11-29T00:00:00"/>
    <d v="2024-02-14T00:00:00"/>
    <d v="2024-03-14T00:00:00"/>
    <d v="2024-03-14T00:00:00"/>
    <d v="2024-04-05T00:00:00"/>
    <d v="2024-04-19T00:00:00"/>
    <d v="2024-05-17T00:00:00"/>
    <d v="2024-07-01T00:00:00"/>
    <d v="2024-07-11T00:00:00"/>
    <d v="2024-08-01T00:00:00"/>
    <d v="2024-03-14T00:00:00"/>
    <d v="2024-03-14T00:00:00"/>
    <d v="2024-04-05T00:00:00"/>
    <d v="2024-04-19T00:00:00"/>
    <d v="2024-05-17T00:00:00"/>
    <d v="2024-07-05T00:00:00"/>
    <d v="2024-07-16T00:00:00"/>
    <d v="2024-08-01T00:00:00"/>
    <s v="Y"/>
    <n v="500000"/>
    <n v="500000"/>
    <n v="0"/>
    <n v="142"/>
    <s v="Green"/>
    <n v="5"/>
    <n v="88"/>
    <s v="Y"/>
    <m/>
    <s v="Q2"/>
  </r>
  <r>
    <s v="MCA Digital"/>
    <s v="Consultant to develop a Technology Strategy for the CA"/>
    <s v="Consultant to develop a Technology Strategy for the CA"/>
    <n v="83646"/>
    <s v="Meeting"/>
    <n v="110000"/>
    <s v="100K-500K"/>
    <s v="Digital &amp; Technology"/>
    <x v="13"/>
    <m/>
    <s v="Y"/>
    <m/>
    <s v="Andrea Thorne"/>
    <s v="David Gill"/>
    <s v="David Gill"/>
    <s v="Zubair Rasib"/>
    <s v="David Gill"/>
    <s v="Digital &amp; Technology Services"/>
    <s v="Corporate Centre"/>
    <s v="Operational"/>
    <s v="Framework - Mini Competition"/>
    <n v="42056"/>
    <n v="0.3901298701298701"/>
    <s v="Y"/>
    <s v="07/12/23  FB had a meeting with DG about this.  Value is borderline so higher level process should be adopted.  DG said he wanted this in place for March, FB replied to say a bit too tight but should be able to procure through a framework._x000a_22/02/23 - JF has attended meeting with DG and they have agreed a timeline and route to market. We will be using tech Services 3 lot Process has been delayed by additional Social Vallue clarifications due to unclear questions asked_x000a_29/08/2024 Contract has been signed now by the supplier, awaiting counter-signature_x000a_"/>
    <d v="2023-12-07T00:00:00"/>
    <d v="2024-01-19T00:00:00"/>
    <d v="2023-12-15T00:00:00"/>
    <d v="2024-02-08T00:00:00"/>
    <m/>
    <d v="2024-03-22T00:00:00"/>
    <d v="2024-04-22T00:00:00"/>
    <m/>
    <d v="2024-07-31T00:00:00"/>
    <d v="2024-08-29T00:00:00"/>
    <m/>
    <m/>
    <m/>
    <d v="2024-03-25T00:00:00"/>
    <d v="2024-04-29T00:00:00"/>
    <d v="2024-07-16T00:00:00"/>
    <d v="2024-07-16T00:00:00"/>
    <d v="2024-08-29T00:00:00"/>
    <m/>
    <n v="110000"/>
    <n v="107800"/>
    <n v="0.02"/>
    <n v="109"/>
    <s v="Green"/>
    <n v="-15"/>
    <n v="113"/>
    <s v="N"/>
    <m/>
    <s v="Q2"/>
  </r>
  <r>
    <s v="Bus Reform"/>
    <s v="Bus Franchising Professional Services Support"/>
    <s v="Procurement of consultancy services to support Network Management &amp; Planning, Assets, and Contracting workstreams. "/>
    <n v="85065"/>
    <s v="Meeting"/>
    <n v="2500000"/>
    <s v="1M-5M"/>
    <s v="Professional Services"/>
    <x v="8"/>
    <m/>
    <s v="Y"/>
    <m/>
    <s v="Andrea Thorne"/>
    <s v="Matthew Armitage"/>
    <s v="Alexander Clarke"/>
    <s v="Alexander Clarke"/>
    <s v="Alexander Clarke"/>
    <s v="Bus Reform"/>
    <s v="Transport Policy &amp; Delivery"/>
    <s v="Strategic"/>
    <s v="Open - FTS"/>
    <n v="772250"/>
    <n v="0.30890000000000001"/>
    <s v="Y"/>
    <s v="Added 2 weeks to proc period on 11th April due to supplier feedback saying time would be needed to establish consortiums for this requirement._x000a_FB confirmed dates after conversation with AC 31/01/24.  Client lead will be confirmed shortly."/>
    <d v="2023-11-29T00:00:00"/>
    <d v="2024-01-01T00:00:00"/>
    <m/>
    <d v="2024-04-03T00:00:00"/>
    <d v="2024-04-12T00:00:00"/>
    <d v="2024-04-29T00:00:00"/>
    <d v="2024-06-12T00:00:00"/>
    <d v="2024-07-17T00:00:00"/>
    <d v="2024-07-17T00:00:00"/>
    <d v="2024-07-03T00:00:00"/>
    <m/>
    <d v="2024-04-03T00:00:00"/>
    <d v="2024-04-29T00:00:00"/>
    <d v="2024-04-29T00:00:00"/>
    <d v="2024-06-12T00:00:00"/>
    <d v="2024-07-17T00:00:00"/>
    <d v="2024-07-17T00:00:00"/>
    <d v="2024-09-03T00:00:00"/>
    <m/>
    <n v="2500000"/>
    <n v="2500000"/>
    <n v="0"/>
    <n v="152"/>
    <s v="Green"/>
    <n v="0"/>
    <n v="79"/>
    <s v="Y"/>
    <m/>
    <s v="Q2"/>
  </r>
  <r>
    <s v="MCA Digital"/>
    <s v="Penetration Testing Partner"/>
    <m/>
    <n v="87077"/>
    <s v="Meeting"/>
    <n v="100000"/>
    <s v="100K-500K"/>
    <s v="Digital &amp; Technology"/>
    <x v="10"/>
    <m/>
    <s v="Y"/>
    <m/>
    <s v="Safurah Hussain"/>
    <s v="Ian Towner"/>
    <s v="Joanne Walsh / Ian Towner"/>
    <s v="Joanne Walsh / Ian Towner"/>
    <s v="David Gill"/>
    <m/>
    <s v="Corporate Centre"/>
    <s v="Operational"/>
    <s v="Framework - Direct Award"/>
    <n v="0"/>
    <n v="0"/>
    <s v="Y"/>
    <s v="3 year contract for a Penetration Testing and Cyber Essentials Auditing Services"/>
    <d v="2024-03-27T00:00:00"/>
    <d v="2024-04-18T00:00:00"/>
    <m/>
    <m/>
    <m/>
    <m/>
    <m/>
    <m/>
    <d v="2024-07-30T00:00:00"/>
    <d v="2024-06-01T00:00:00"/>
    <m/>
    <m/>
    <m/>
    <d v="2024-07-01T00:00:00"/>
    <m/>
    <m/>
    <d v="2024-07-22T00:00:00"/>
    <m/>
    <s v="N"/>
    <n v="100000"/>
    <n v="87400"/>
    <n v="0.126"/>
    <n v="96"/>
    <s v="Green"/>
    <n v="-8"/>
    <n v="21"/>
    <s v="Y"/>
    <m/>
    <s v="Q2"/>
  </r>
  <r>
    <s v="Skills Connect"/>
    <s v="Wave 5 Skills Bootcamps- West Yorkshire"/>
    <s v="Consists of 12 Lots"/>
    <n v="84911"/>
    <s v="New Resource Request Form"/>
    <n v="2250000"/>
    <s v="1M-5M"/>
    <s v="Learning &amp; Development"/>
    <x v="9"/>
    <s v="CL"/>
    <s v="Y"/>
    <m/>
    <s v="Razia Khan"/>
    <s v="Helen Hawxwell"/>
    <s v="Frances Burkinshaw (Helen Hawxwell in absence)"/>
    <s v="Adam Higgins"/>
    <s v="Carly Boden"/>
    <s v="Employment &amp; Skills"/>
    <s v="Inclusive Economy, Skills &amp; Culture"/>
    <s v="Strategic"/>
    <s v="DPS"/>
    <n v="0"/>
    <n v="0"/>
    <s v="Y"/>
    <s v="Training provider(s) to deliver various Skills Bootcamp courses_x000a_10/11/23- CL checked with Carly Boden and she said they are still waiting for the requirements to come through from the Local Authorities, so no SoR or anything to work with as yet. Move to WIP date moved to next week_x000a_13/12/23- chat with Frances Burkinshaw- Client team pulling together what they want to procure for LA's and wider W Yorks offer._x000a_SoR in draft - will send through end of first week in January_x000a_Contracts need to be up and running in April *send timeline*_x000a_Through Adult Skills DPS_x000a_Told the client team they will need to provide us with a list of filter to select suppliers for mini-competition_x000a_10/01/24- had first draft of SoR but it is not finished_x000a_28/01/24- email from Helen Hawxwell- the SoR is very nearly finished but we’ve encountered some challenges with legal on the contract which needs to be provided as part of the opportunity which is delaying things. Hopefully we’ll be able to get a draft to you by early this week, then at least we can start working through the commercial side of things._x000a_15/03/24- issued out to tender_x000a_15/08/24- revised delivery plans (due to delays in awarding) from Luminate sent to Legal to issue contracts with correct numbers"/>
    <d v="2023-10-13T00:00:00"/>
    <d v="2023-11-13T00:00:00"/>
    <d v="2023-12-13T00:00:00"/>
    <d v="2024-01-13T00:00:00"/>
    <d v="2024-02-13T00:00:00"/>
    <d v="2024-03-15T00:00:00"/>
    <d v="2024-04-19T00:00:00"/>
    <d v="2024-05-13T00:00:00"/>
    <d v="2024-07-20T00:00:00"/>
    <d v="2024-08-15T00:00:00"/>
    <m/>
    <m/>
    <d v="2024-02-15T00:00:00"/>
    <d v="2024-03-15T00:00:00"/>
    <d v="2024-04-19T00:00:00"/>
    <d v="2024-07-23T00:00:00"/>
    <d v="2024-07-23T00:00:00"/>
    <d v="2024-09-19T00:00:00"/>
    <s v="Y"/>
    <n v="1980000"/>
    <n v="1839431.88"/>
    <n v="7.0994000000000057E-2"/>
    <n v="154"/>
    <s v="Green"/>
    <n v="3"/>
    <n v="130"/>
    <s v="Y"/>
    <m/>
    <s v="Q2"/>
  </r>
  <r>
    <s v="ICT Revenue"/>
    <s v="Re-procurement of 365Respone Flexiroute system"/>
    <m/>
    <n v="89529"/>
    <s v="New Resource Request Form"/>
    <n v="180000"/>
    <s v="100K-500K"/>
    <s v="Digital &amp; Technology"/>
    <x v="13"/>
    <m/>
    <s v="Y"/>
    <m/>
    <m/>
    <m/>
    <s v="Haq Nawaz"/>
    <s v="Haq Nawaz"/>
    <s v="Haq Nawaz"/>
    <s v="Digital &amp; Technology Services"/>
    <s v="Corporate Centre"/>
    <s v="Operational"/>
    <s v="Framework - Direct Award"/>
    <n v="0"/>
    <n v="0"/>
    <s v="Y"/>
    <s v="Re-procurement of Flexiroute for AccessBus and Education Transport directly from 365Response using a framework._x000a_Previous contract was sourced through Softcat arrangement and it was a lengthy process to get away from this arrangement which upon final review was not benefitial any longer. "/>
    <d v="2023-10-27T00:00:00"/>
    <m/>
    <m/>
    <m/>
    <m/>
    <m/>
    <m/>
    <m/>
    <d v="2024-07-25T00:00:00"/>
    <m/>
    <m/>
    <m/>
    <m/>
    <d v="2024-07-18T00:00:00"/>
    <m/>
    <m/>
    <d v="2024-07-25T00:00:00"/>
    <m/>
    <s v="N"/>
    <n v="144540"/>
    <n v="144540"/>
    <n v="0"/>
    <n v="265"/>
    <s v="Green"/>
    <n v="0"/>
    <n v="7"/>
    <s v="Y"/>
    <m/>
    <s v="Q2"/>
  </r>
  <r>
    <s v="Transport Levy and direct funding from the Local Councils and Academies "/>
    <s v="School Transport Contracts Ending 31 August 2024"/>
    <s v="Leisure and School bus contracts to be tendered for current contracts ending August 24"/>
    <n v="87487"/>
    <s v="Meeting"/>
    <n v="7888350.6399999997"/>
    <s v="5M-10M"/>
    <s v="Transport"/>
    <x v="8"/>
    <m/>
    <s v="Y"/>
    <m/>
    <s v="Jane Paddy"/>
    <s v="Steve Wainwright"/>
    <s v="Steve Wainwright"/>
    <s v="Steve Wainwright"/>
    <s v="Rachel Jones"/>
    <s v="Mobility Services"/>
    <s v="Transport Ops &amp; Passenger Experience"/>
    <s v="Strategic"/>
    <s v="Open - FTS"/>
    <n v="8079.85"/>
    <n v="1.0242762230964926E-3"/>
    <s v="Y"/>
    <s v="School swimming bus services in the Kirklees,  Leeds and Wakefield districts of West Yorkshire "/>
    <d v="2023-10-28T00:00:00"/>
    <d v="2024-02-23T00:00:00"/>
    <m/>
    <m/>
    <d v="2024-05-15T00:00:00"/>
    <d v="2024-05-17T00:00:00"/>
    <d v="2024-06-19T00:00:00"/>
    <d v="2024-07-19T00:00:00"/>
    <d v="2024-07-29T00:00:00"/>
    <d v="2024-09-01T00:00:00"/>
    <m/>
    <m/>
    <d v="2024-05-15T00:00:00"/>
    <d v="2024-05-17T00:00:00"/>
    <d v="2024-06-19T00:00:00"/>
    <d v="2024-07-19T00:00:00"/>
    <d v="2024-07-29T00:00:00"/>
    <d v="2024-09-02T00:00:00"/>
    <m/>
    <n v="7888350.6399999997"/>
    <n v="7888350.6399999997"/>
    <n v="0"/>
    <n v="202"/>
    <s v="Green"/>
    <n v="0"/>
    <n v="73"/>
    <s v="Y"/>
    <m/>
    <s v="Q2"/>
  </r>
  <r>
    <s v=" Gainshare funding"/>
    <s v=" Music Network Sector Capacity Building"/>
    <s v="Supplier to support WY music sector with knowledge sharing activities to support sector growth."/>
    <n v="87602"/>
    <s v="New Resource Request Form"/>
    <n v="140000"/>
    <s v="100K-500K"/>
    <s v="Professional Services"/>
    <x v="4"/>
    <s v="CL"/>
    <s v="Y"/>
    <d v="2024-04-30T00:00:00"/>
    <s v="Safurah Hussain"/>
    <m/>
    <s v="Becky Collier"/>
    <s v="Becky Collier"/>
    <s v="Jim Hinks"/>
    <s v="Business Innovation Skills &amp; Culture Policy"/>
    <s v="Inclusive Economy, Skills &amp; Culture"/>
    <s v="Operational"/>
    <s v="Open - Non FTS"/>
    <n v="99906.45"/>
    <n v="0.71382542714942254"/>
    <s v="Y"/>
    <s v="This strand will build capacity in the creative industries West Yorkshire music sector, by a) convening music industry pro-fessionals in the region to support knowledge-sharing activities, identify sector needs, priorities and opportunities to support sector growth, b) raising awareness of funding, career and business development opportunities within the regional music sector, and signposting to resources, c) Attracting national music sector activity into the region (conferences and sector events), and representing West Yorkshire at music trade and international expo events. _x000a_24/01 - Contacted Becky for a start up meeting _x000a_31 Jan - Waiting for a reply. Will look at dates once spoken to the client. _x000a_Start up meeting rearranged for 12th Feb - due to family circumstances. Client cancelled meeting due to feeling ill - rearranged for 14th Feb. 14/02 - Spoke to Becky about merging both &quot;You can make it here&quot; tenders in to one opportunity - she is running past Jim. Would like the contract to start in Summer 24. Will get first draft of SOR across to me w/c 4th March. Dates sent across to Becky. _x000a_18/03 Chased for SOR and for information on the procurements so can publish PIN/organise supplier engagement. Dates moved back a week. Still trying looking at publishing as one tender - however Becky wants the music procurement out first to coincide with a music event. _x000a_20/03 Becky advised will get SOR to me by COP 22/03/2024. _x000a_Info for PIN received 28/03. Still need SOR - sending whilst I'm on leave - DATES MOVED BACK. _x000a_8/04/2024 - Still no SOR. _x000a_18/04/2024 - Advised Becky Procurement going back to Pipeline if SOR Not received by COP 23/04/2024  _x000a_24/04/2024 - First Draft Received  &amp;dates to be moved back and emailed to Becky - awaiting comments to be addressed in SOR _x000a_22/05/2024 - Becky chased and advised about dates._x000a_01/08/2024 - Contract instructions sent to legal &amp; DPA sent to Becky. Delay from Legal and Info Gov.(2.5 weeks to receieve the DPA). _x000a_Draft contract received 02/09/2024 "/>
    <d v="2024-01-17T00:00:00"/>
    <d v="2024-01-24T00:00:00"/>
    <d v="2024-03-07T00:00:00"/>
    <m/>
    <d v="2024-05-30T00:00:00"/>
    <d v="2024-06-11T00:00:00"/>
    <d v="2024-07-09T00:00:00"/>
    <m/>
    <d v="2024-08-06T00:00:00"/>
    <d v="2024-08-27T00:00:00"/>
    <d v="2024-04-09T00:00:00"/>
    <m/>
    <d v="2024-05-29T00:00:00"/>
    <d v="2024-06-06T00:00:00"/>
    <d v="2024-07-04T00:00:00"/>
    <m/>
    <d v="2024-07-30T00:00:00"/>
    <d v="2024-08-27T00:00:00"/>
    <s v="Y"/>
    <n v="140000"/>
    <n v="139959.22"/>
    <n v="2.9128571428570595E-4"/>
    <n v="141"/>
    <s v="Green"/>
    <n v="-7"/>
    <n v="54"/>
    <s v="Y"/>
    <m/>
    <s v="Q2"/>
  </r>
  <r>
    <m/>
    <s v="Real Estate Demand Study"/>
    <s v="This commission seeks to provide an objective analysis of West Yorkshire’s potential role in meeting the UK’s national need for Life Science (and Digital Tech) real estate, and an assessment of the opportunities that real estate investment will unlock based on existing and growing sector strengths.   "/>
    <n v="88795"/>
    <m/>
    <n v="60000"/>
    <s v="50K-100K"/>
    <s v="Professional Services"/>
    <x v="11"/>
    <m/>
    <s v="Y"/>
    <d v="2024-07-31T00:00:00"/>
    <s v="Andrea Thorne"/>
    <s v="Andrew Potterton"/>
    <s v="Andrew Potterton/ Stephanie Oliver-Beech"/>
    <s v="Stephanie Oliver-Beech"/>
    <s v="Stephanie Oliver-Beech"/>
    <s v="Business Innovation Skills &amp; Culture Policy"/>
    <s v="Inclusive Economy, Skills &amp; Culture"/>
    <s v="Operational"/>
    <s v="Open - Non FTS"/>
    <n v="0"/>
    <n v="0"/>
    <s v="Y"/>
    <s v="Complex 3 quote excersie, failed previously. route to market open. supported and took charge through out the tender to contract award stage"/>
    <d v="2024-06-01T00:00:00"/>
    <m/>
    <m/>
    <m/>
    <m/>
    <d v="2024-06-26T00:00:00"/>
    <d v="2024-07-15T00:00:00"/>
    <m/>
    <d v="2024-08-02T00:00:00"/>
    <d v="2024-08-06T00:00:00"/>
    <m/>
    <m/>
    <m/>
    <d v="2024-06-26T00:00:00"/>
    <d v="2024-07-15T00:00:00"/>
    <m/>
    <d v="2024-08-02T00:00:00"/>
    <d v="2024-08-06T00:00:00"/>
    <s v="Y"/>
    <n v="60000"/>
    <n v="50000"/>
    <n v="0.16666666666666666"/>
    <n v="25"/>
    <s v="Green"/>
    <n v="0"/>
    <n v="37"/>
    <s v="N"/>
    <m/>
    <s v="Q2"/>
  </r>
  <r>
    <m/>
    <s v="Huddersfield Bus Station Project Economic Case Consultant_x000a_"/>
    <s v="The purpose of this commission is to procure the production of the Economic Case and supporting documentation for the Full Business Case and associated documents of the Huddersfield Bus Station scheme."/>
    <n v="84846"/>
    <s v="New Resource Request Form"/>
    <n v="60000"/>
    <s v="50K-100K"/>
    <s v="Professional Services"/>
    <x v="11"/>
    <s v="PE"/>
    <s v="Y"/>
    <d v="2024-03-01T00:00:00"/>
    <s v="Jane Paddy"/>
    <s v="Duncan Wyche"/>
    <s v="Kit Bennett"/>
    <s v="Duncan Wyche"/>
    <s v="Duncan Wyche"/>
    <s v="Transforming Cities Fund"/>
    <s v="Transport Policy &amp; Delivery"/>
    <s v="Operational"/>
    <s v="Framework - Direct Award"/>
    <n v="11493.44"/>
    <n v="0.1922519717492587"/>
    <s v="Y"/>
    <s v="FBC support with the economic case and anything else the transport partnerships team need assistance with. 13/12/2023 after speaking with the team we have decided to delay the start of procurement - &quot;We’re chasing others for some decisions related to these procurements so suggest best picking up early in the new year now if that’s okay.&quot; Meeting set up for the 18th of Jan _x000a_Award through TCF SDP3 - Likely Direct Award. 18/01/2024 Timeline asap. Consultant to right the economic case for the full fbc hudds bus station. Potential supplier wsp through framework TCF, Fbc has to cover wyca and kirkles submission November/ December. Value £50,000. Kit Bennett main contact - waiting for schedule of service"/>
    <d v="2023-09-14T00:00:00"/>
    <d v="2023-11-20T00:00:00"/>
    <m/>
    <m/>
    <d v="2024-06-01T00:00:00"/>
    <d v="2024-06-25T00:00:00"/>
    <d v="2024-07-25T00:00:00"/>
    <m/>
    <d v="2024-08-01T00:00:00"/>
    <d v="2024-08-01T00:00:00"/>
    <m/>
    <m/>
    <m/>
    <d v="2024-03-22T00:00:00"/>
    <d v="2024-08-05T00:00:00"/>
    <m/>
    <d v="2024-08-06T00:00:00"/>
    <d v="2024-08-06T00:00:00"/>
    <s v="Y"/>
    <n v="60000"/>
    <n v="59783.21"/>
    <n v="3.6131666666666812E-3"/>
    <n v="190"/>
    <s v="Green"/>
    <n v="5"/>
    <n v="137"/>
    <s v="Y"/>
    <m/>
    <s v="Q2"/>
  </r>
  <r>
    <s v="Mass Transit "/>
    <s v="Leeds City Centre MT Strategy"/>
    <s v="Transport planning, public realm, land-use planning, transport policy"/>
    <n v="89262"/>
    <s v="New Resource Request Form"/>
    <n v="80000"/>
    <s v="50K-100K"/>
    <s v="Professional Services"/>
    <x v="14"/>
    <s v="PE/CS"/>
    <s v="Y"/>
    <d v="2024-06-10T00:00:00"/>
    <s v="Jane Paddey"/>
    <s v="Tim Lawrence"/>
    <s v="Tim Lawrence"/>
    <s v="Grant Martin"/>
    <s v="Luke Albanese"/>
    <s v="Mass Transit"/>
    <s v="Mass Transit"/>
    <s v="Operational"/>
    <s v="Framework - Direct Award"/>
    <n v="10733"/>
    <n v="0.13453583694752938"/>
    <s v="Y"/>
    <s v="Potential direct award to Arup either via TCF FW or CCS - MCF3?_x000a_DW to pass information._x000a_06/06/24 - AM: emailed SD to lead the project. SD: Moved it from pipeline to WIP and emailed PE for consultation._x000a_10/06/24 - Kick-off meeting with GM, PE &amp; SD. PE: Gave an overview of the process. GM suggested Direct Award to Arup on the TCF SDP3 framework with justification. PE: Advised on limitations to using the preferred framework and suggested using the CCS RM6165. More details should be provided in the SoR. GM: SoR to be ready by 14/07/24, while contract is expected to start by August. SD: Advised Legal on contract preparation and continue with documentation on YorTender. Scheduled another meeting for 17/06/24._x000a_13/6/24 - Jane Paddey emailed to inform as the Legal Lead._x000a_17/6/24 - SD: Replied JP, with a link to the Framework Contract template._x000a_Met with GM and PE and concluded on the SoR. SD: To complete the Strategy and prepare the order. Scheduled another meeting for 27/06/24._x000a_19/6/24 - SD: emailed SoR with JP._x000a_20/6/24 - JP: Emailed for confirmation of the applicable FA. SD: Emailed PE and GM for re-confirmation. GM: Observed the change of FA from CSF Lot 1. _x000a_21/6/24 - SD: Replied GM, noting the limitations of CSF Lot as reason for change to MCF3. However, same Consultant wil be appointed using either of the two FAs._x000a_02/07/24- JP requetsed a meeting to ratify the applicable contract. SD: Schduled meeting for the 08/07/24. GM: Suggested the meeting before 08/07/24 so the Consultant can be engaged on time. SD: Assured keeping to timeline, even with the meeting holding as scheduled._x000a_08/07/24 - Meeting on Contract Draft_x000a_JP: Reviewed the Contract Draft of the CCS MCF3 for Lot 8.She completed the draft and expalined the required schedules. The final draft containing all the schedules were sent to SDDA for publication._x000a_09/07/24 - CS reviewed all Contract documents with SDDA and walked him through both SVP and YORTender portals. She created new shells in both for SDDA to complete and publish. GM: made final clarifications to the SOR. SDDA: Updated the procurement timeline._x000a_10/07/24 - SD: Did final review and formatted the documents. Made final clarifications on the draft Contract. Published the project on SVP and invited the Consultant on YORTender._x000a_11/07/24 - CS: Informed of the accpetance of invitation by the Consultant. Advised the inclusion of additional documents SVP and YORTender, and sending an email to the Consultant. Walked SDDA through the tendering process. SDDA: Uploaded the additional documents and emailed the Consultant accordingly._x000a_31/07/24 - Deadline for response submission._x000a_07/08/24 - Evaluation Moderation._x000a_CS moderated the consensus on the three evaluation scores by GM, CD and RM._x000a_07/08/24 - SDDA; Prepared the Contract Award Recommendation Form (CARF) and co-ordinated its signing by all parties. Emailed JP to prepare the contract._x000a_09/08/24 - SDDA: Sent notice of decision to award contract to Ove Arup &amp; Partners Limited. Emailed Arup to request information required in the contract._x000a_23/08/24 - JP: Issued Contract for Arup's signature._x000a_29/08/24 - Arup reported issues with contract signing. MN: Resent the COntract. Arup: Confirmed they've signed the Contract. SDDA: Awaiting copy of signed Contract._x000a_03/09/24 - AT: Gave update on the Contract signing; awaitnig counter-signing at WYCA._x000a_09/09/24 - CS: Confirmed Contract signing; pointed out an error with the CA 5-digit code. SDDA: Emailed Andrea Thorne regarding the error._x000a_10/09/24 - AT: Responded with 2 options for remediateion, with preference for Option1 (The envelope can be cancelled and then re-issued). SDDA agreed to the Option._x000a_12/09/24 - Mohammed Nisar confirmed Contract amendment and re-issue._x000a_18/09/24 - JP: Emailed that the Contract needed not be re-issued, provided an amendment option. SDDA: Emailed DW on the situation of the Contract. Emailed MN to liaise with JP on the matter. MN confirmed discussing it with JP and promised to update me on progress with the Contract signing._x000a_19/09/24 - SDDA: Notified Arup of the re-issued Contract on Signable for their signature._x000a_01/10/24 - SDDA: Followed up on Arup on Contract signing._x000a_04/10/24 - SDDA: Confirmed Contract signing by Arup from MN; notified Arup accordingly._x000a_09/10/24 - Javid Daji signed Contract for WYCA_x000a_25/10/24 - CS/SDDA: Published Contract Award on Contracts Finder - https://www.contractsfinder.service.gov.uk/notice/7cb548a7-936f-4ce5-a8f8-aee7b9079d1a?origin=SearchResults&amp;p=1. Closed Tender on YORTender._x000a_30/10/24 - SDDA: Entered project in Completed Tab of Workplan. Entered it into the Contracts Register._x000a_14/02/25 - GM: Updated SD on the status of the project as being 95% completed with a projected delivery date of 28/02/25."/>
    <d v="2024-05-09T00:00:00"/>
    <d v="2024-06-06T00:00:00"/>
    <d v="2024-06-10T00:00:00"/>
    <d v="2024-06-21T00:00:00"/>
    <d v="2024-06-24T00:00:00"/>
    <d v="2024-07-09T00:00:00"/>
    <d v="2024-07-26T00:00:00"/>
    <d v="2024-07-31T00:00:00"/>
    <d v="2024-08-05T00:00:00"/>
    <d v="2024-08-12T00:00:00"/>
    <d v="2024-06-10T00:00:00"/>
    <d v="2024-06-21T00:00:00"/>
    <d v="2024-07-07T00:00:00"/>
    <d v="2024-07-10T00:00:00"/>
    <d v="2024-07-31T00:00:00"/>
    <d v="2024-08-09T00:00:00"/>
    <d v="2024-08-09T00:00:00"/>
    <d v="2024-10-09T00:00:00"/>
    <s v="Y"/>
    <n v="80000"/>
    <n v="79778"/>
    <n v="2.7750000000000001E-3"/>
    <n v="62"/>
    <s v="Green"/>
    <n v="4"/>
    <n v="30"/>
    <s v="Y"/>
    <n v="10733"/>
    <s v="Q2"/>
  </r>
  <r>
    <m/>
    <s v="Insurance Brokerage Services"/>
    <s v="Insurance brokerage services to the Combined Authority for Insurance renewals, negotiation, advice, reviews, risks, claims "/>
    <n v="87456"/>
    <s v="Contracts Register"/>
    <n v="34000"/>
    <s v="30K-50K"/>
    <s v="Professional Services"/>
    <x v="9"/>
    <m/>
    <s v="Y"/>
    <d v="2024-06-07T00:00:00"/>
    <s v="Safurah Hussain"/>
    <s v="Rebecca Brook"/>
    <s v="Brenda Sesay"/>
    <s v="Brenda Sesay"/>
    <s v="Rebecca Brook"/>
    <s v="Legal and Governance"/>
    <s v="Finance &amp; Commercial Services"/>
    <s v="Operational"/>
    <s v="Framework - Direct Award"/>
    <n v="0"/>
    <n v="0"/>
    <s v="Y"/>
    <s v="DW - To replace previous contract which was a call off from the YPO framework. A 1 year contract is currently in place (£17k) A longer term contract could be considered in future. MH 23/02/23 - need to assign as this is a framework call off. Emailed Mark Wood previously to ask if they would do their own 3 quote exercise. Need Officer to contact Mark and Action. _x000a_29.06.23 Mark Wood is on sick leave and Sarah Milne currently advising on who else can help on this project._x000a_07.08.23 - Sarah Milne passed to Angela but no response/luck - will now try the new head of Finance Gary Dowson_x000a_04.09.23 - Has no response back from Gary Downson_x000a_11.09.23 - Advised to drop Darren a message regarding whats to be done_x000a_09.11.23 - this has been moved from finance to legal and SK is to have kick off meeting with Rebecca Brookes 10.11.23_x000a_20.11.23 - Rebecca Brookes and SK have agreed the best option is to waiver until June 24 as we are currently using services of the exisiting supplier. Can then conduct a 3 quote due to value or use CCS Framework_x000a_08/01/2024 - SK moved back to WIP as client (Brenda Sesay) ready for inital kick off._x000a_23/03/2024 - SK chased client re the SoR, client advised they will put in a catchup after the bank holiday (03.04.24) as they require some guidance and have been busy with the insurance renewals which is still ongoing._x000a_16/08/24- contract is being created by Safurah in Legal- asked her to liaise directly with Brenda to fill in any bits that are missing on this."/>
    <d v="2024-02-19T00:00:00"/>
    <d v="2024-04-19T00:00:00"/>
    <d v="2023-01-15T00:00:00"/>
    <d v="2024-02-01T00:00:00"/>
    <d v="2024-02-15T00:00:00"/>
    <d v="2024-03-01T00:00:00"/>
    <d v="2024-04-01T00:00:00"/>
    <d v="2024-05-01T00:00:00"/>
    <d v="2024-08-01T00:00:00"/>
    <d v="2024-09-01T00:00:00"/>
    <m/>
    <m/>
    <d v="2024-05-21T00:00:00"/>
    <d v="2024-06-21T00:00:00"/>
    <d v="2024-06-28T00:00:00"/>
    <d v="2024-08-09T00:00:00"/>
    <d v="2024-08-09T00:00:00"/>
    <d v="2024-09-19T00:00:00"/>
    <s v="Y"/>
    <n v="55500"/>
    <n v="55500"/>
    <n v="0"/>
    <n v="123"/>
    <s v="Green"/>
    <n v="8"/>
    <n v="49"/>
    <s v="Y"/>
    <m/>
    <s v="Q2"/>
  </r>
  <r>
    <s v="Revenue "/>
    <s v="CCTV Fibre Optic Rental Contract Review"/>
    <s v="Procurement for the provision of fibre optic circuits for WYCA CCTV System. "/>
    <s v="PROJECT NUMBER CA0082/CA0249  CA87865"/>
    <s v="Contracts Register"/>
    <n v="350000"/>
    <s v="100K-500K"/>
    <s v="Digital &amp; Technology"/>
    <x v="12"/>
    <s v="LR"/>
    <s v="Y"/>
    <d v="2024-04-02T00:00:00"/>
    <s v="Jane Paddey "/>
    <s v="Lucy Wild "/>
    <s v="Karen Buckroyd/Lucy Wild "/>
    <s v="Lucy Wild "/>
    <s v="Karen Buckroyd"/>
    <s v="Transport Implementation"/>
    <s v="Transport Policy &amp; Delivery"/>
    <s v="Operational"/>
    <s v="Framework - Direct Award"/>
    <n v="0"/>
    <n v="0"/>
    <s v="Y"/>
    <s v="Mark Auger: The CCTV rental will pass to Karen Buckroyd for renewal when it is due.  Contract says that this is subject to annual review however FB doesn't believe public sector can have never ending contracts so needs to be reviewed.  Annual renewal is for 1st July each year so programmed in to meet this. LM 15/1 requested start-up meeting for 26/1 &amp; TRF to be completed.26/1: project team advised BT only provider - Single Tender Waiver request to be completed. 27/1 mal Harding advised&quot;CCTV fibre network rental is under contract with BT until May ’22 with a two year option beyond that to hold the same pricing&quot; - referred to Legal to check contract. 3/3/21 chased Legal several times, still await their confirmation. 5/3 Mohammed Nisar - will check contract &amp; advise end of next week. 22/3 MN confirmed initial 5yr contract (end date Aug 22) with option to extend =1yr+1yr (end date Aug 24). moved back to pipeline. CS 26/01 - moved to WIP and looking at historic information. CS 26/01 - kick off meeting in for 31/01/24. Current contract dates need clarifying as conflicting dates are apparent. CS 31/01 - next meeting 15/02. Client team to confirm actual expiry date of current contract held with BT, complete SOR, confirm budget and contract length. They say BT is the only supplier that can supply us. Carla to figure out best route to market.  CS 02/02 - asked client to fill in SOR. Asked Mo for a copy of prev contract. CS 15/02 - client team to look at the framework suggested and confirm on exact requirements. CS 07/03 - CS gone back with comments on SOR. QQ needs scoping and client needs to confirm on budget and contract length.  CS 02/04 - confirmation of budget still required. CS 11/04 - gone back with comments on SOR. Checking interest and capacity with BT. CS 19/04 - contract meeting in for 25/04. ML 13/05 - project handed over to ML. 23/05 ML - kick off meeting with KB and LW. 05/06 ML - Tender Issued. ML 10/06 - received a call from John Goy (BT). BT believes the Tender is a mini comp not a direct award , ML clarifies to John that it is a direct award. ML 12/06 - meeting with BT  (KB &amp; LW present) to clarify it is a direct award. ML sends a message on YorTender affirming that it is a direct award to BT. BT requests a 3 weeks extension by email. ML consults clients and 3 weeks extension is granted to BT. New deadline 05/07. ML 28/06 - BT requests another 3 weeks extension. ML declines 3 weeks extension and only grant BT 1 week. New return date 12/07. ML 12/07 no submission from BT, BT is not willing to participate in the procurement process via YorTender, The process is moved to emails. BT requests that the contract be split into 2 (5+2 for the Network and 3+2 for maintenance), The request is declined, BT highlights an anticipated 100% increase in prices. ML 30/07 - matter escalated to CSS, meeting with CCS Jenny Nugent on 01/08. ML 05/08 BT provides their terms of service, agreement reached, contract duration now 3 years with no extenstion @ £112,738pa"/>
    <d v="2024-01-01T00:00:00"/>
    <d v="2024-01-01T00:00:00"/>
    <m/>
    <m/>
    <m/>
    <d v="2024-05-01T00:00:00"/>
    <d v="2024-06-01T00:00:00"/>
    <d v="2024-07-01T00:00:00"/>
    <d v="2024-08-13T00:00:00"/>
    <d v="2024-09-01T00:00:00"/>
    <m/>
    <m/>
    <d v="2024-06-04T00:00:00"/>
    <d v="2024-06-05T00:00:00"/>
    <d v="2024-08-05T00:00:00"/>
    <d v="2024-08-13T00:00:00"/>
    <d v="2024-08-13T00:00:00"/>
    <d v="2024-08-19T00:00:00"/>
    <s v="Y"/>
    <n v="338214"/>
    <n v="338214"/>
    <n v="0"/>
    <n v="156"/>
    <s v="Green"/>
    <n v="0"/>
    <n v="69"/>
    <s v="Y"/>
    <m/>
    <s v="Q2"/>
  </r>
  <r>
    <s v="SIF"/>
    <s v="Retrofit Coordinator (Better Homes Hub Area-based schemes)"/>
    <m/>
    <n v="87897"/>
    <s v="Unknown"/>
    <n v="180000"/>
    <s v="100K-500K"/>
    <s v="Professional Services"/>
    <x v="12"/>
    <s v="LR"/>
    <s v="Y"/>
    <d v="2024-04-26T00:00:00"/>
    <s v="Jane Paddey "/>
    <s v="Ariba Rashid"/>
    <s v="Ariba Rashid"/>
    <s v="Ariba Rashid"/>
    <s v="Sara Brook/Kate Thompson"/>
    <s v="Regeneration"/>
    <s v="Policing, Environment &amp; Place"/>
    <s v="Operational"/>
    <s v="Framework - Mini Competition"/>
    <n v="34650"/>
    <n v="0.21219187779707474"/>
    <s v="Y"/>
    <s v="I am currently working with each District Partner in developing domestic retrofit schemes (for each of the 5 districts), as part of the Better Homes Hub programme.   As these projects will involve installation works being delivered on privately owned/rented properties, and social housing properties, to provide quality assurance to works that are being delivered to resident properties, we are seeking to procure a Retrofit Coordinator to provide independent technical support to the CA and help to ensure all the works and outputs delivered are to a high level of quality, and to PAS2035 standards  The first area based scheme (in Calderdale) is forecasted to go into delivery in March 2024, and a RC will need to be procured and we want to test how useful, impactful and beneficial this resource is providing on the Calderdale scheme before opening this to other area-based schemes (5 in total).  We would like to keep the same Retrofit Coordinator throughout the delivery of these area-based schemes and to ensure that all District Partners, and residents, are equally and fairly supported.  We have some budget for this resource and are aiming to procure via the 3-quote process, but further budget could be needed to ensure that all 5 district partners are supported with each of their retrofit schemes, over a period of 2-3 years.   As such, I need to understand from a commercial perspective, what needs to be done when procuring for this resource. _x000a_17/11/23 AM - email sent to Ariba to advise of options and suggested she call me to talk them through.  Will potentially move to Removed from pipeline, as this is currently a 3 quote process requirement with potentail larger commision in the future, on her reply 11/01/24  Followed up as no response received._x000a_22/02/24  Ariba confirm the budget has been approved for £180k and they would like to use the Energy Efficiency North procurement framework? CS 22/02 - reached out to client. CS 26/02 - kick off meeting 29/02. CS 01/03 - Carla to look at suitable frameworks. Client working on SOR. CS 07/03 - client will send SOR W/C 18/03 following conversation with Calderdale Council as this may impact this procurement scope. CS 02/04 - reached out to EEN framework provider. Next client meeting in for 08/04. CS 05/04 - no response received from EEN framework, chased again. CS 10/04 - received some framework information but pushed back for further details on each lot. CS 16/04 - chased EEN for information. CS 03/05 - sent docs to Legal. ML 20/05  - meeting with Ariba to discuss SOR and time scales. ML 13/06 Tender Issue postponed to 20/06 - contract not ready . ML 20/06 - Tender Issued. ML 05/07 first query spreadsheet issued. ML 09/07 Second query spreadsheet issued. ML 07/08 Stand still period - Award notifications sent out to bidders. ML 02/09 - contacted AR and JP for an update, JP is still waiting for collateral warranties from Carl - EN. ML 09/09 JP is still waiting for Colletaral Warranties. +Delays after standstill (framework provider did not provide legal with details needed to complete the contract in a timely manner). "/>
    <d v="2024-02-22T00:00:00"/>
    <d v="2024-02-22T00:00:00"/>
    <d v="2024-05-01T00:00:00"/>
    <d v="2024-05-08T00:00:00"/>
    <d v="2024-06-17T00:00:00"/>
    <d v="2024-06-20T00:00:00"/>
    <d v="2024-07-11T00:00:00"/>
    <d v="2024-07-29T00:00:00"/>
    <d v="2024-08-19T00:00:00"/>
    <d v="2024-09-01T00:00:00"/>
    <d v="2024-05-01T00:00:00"/>
    <d v="2024-05-08T00:00:00"/>
    <d v="2024-06-20T00:00:00"/>
    <d v="2024-06-20T00:00:00"/>
    <d v="2024-07-11T00:00:00"/>
    <d v="2024-08-07T00:00:00"/>
    <d v="2024-08-19T00:00:00"/>
    <d v="2024-09-27T00:00:00"/>
    <s v="Y"/>
    <n v="166400"/>
    <n v="163295.6"/>
    <n v="1.8656249999999965E-2"/>
    <n v="119"/>
    <s v="Green"/>
    <n v="0"/>
    <n v="60"/>
    <s v="Y"/>
    <m/>
    <s v="Q2"/>
  </r>
  <r>
    <s v="Bus Reform"/>
    <s v="Bus Reform Depot and Land Surveys"/>
    <s v="Procurement of consultants to survey current &amp; potential future depots or land. "/>
    <n v="86673"/>
    <s v="Meeting"/>
    <n v="250000"/>
    <s v="100K-500K"/>
    <s v="Professional Services"/>
    <x v="1"/>
    <s v="HW"/>
    <s v="Y"/>
    <m/>
    <s v="Jane Paddey"/>
    <s v="Gillian Butcher"/>
    <s v="Gillian Butcher"/>
    <s v="Gillian Butcher"/>
    <s v="Alexander Clarke"/>
    <s v="Bus Reform"/>
    <s v="Transport Policy &amp; Delivery"/>
    <s v="Operational"/>
    <s v="Framework - Mini Competition"/>
    <n v="4314.66"/>
    <n v="3.2150968703427721E-2"/>
    <s v="Y"/>
    <s v="03/04 - try allocate to As or SD 26/03 cofirmed accuracy of budget and need for requirement. Now able to be allocated for delivery as soon as possible. CCS Estate Management framework may be suitable for direct award to contractor who did orginal work (prevent duplication of work and additional cost)"/>
    <d v="2023-11-29T00:00:00"/>
    <d v="2024-05-18T00:00:00"/>
    <m/>
    <m/>
    <d v="2024-06-26T00:00:00"/>
    <d v="2024-07-04T00:00:00"/>
    <d v="2024-07-25T00:00:00"/>
    <d v="2024-08-21T00:00:00"/>
    <d v="2024-08-21T00:00:00"/>
    <d v="2024-09-02T00:00:00"/>
    <m/>
    <m/>
    <d v="2024-06-26T00:00:00"/>
    <d v="2024-07-04T00:00:00"/>
    <d v="2024-07-25T00:00:00"/>
    <d v="2024-08-21T00:00:00"/>
    <d v="2024-08-21T00:00:00"/>
    <d v="2024-09-02T00:00:00"/>
    <s v="Y"/>
    <n v="250000"/>
    <n v="134200"/>
    <n v="0.4632"/>
    <n v="218"/>
    <s v="Green"/>
    <n v="0"/>
    <n v="48"/>
    <s v="Y"/>
    <m/>
    <s v="Q2"/>
  </r>
  <r>
    <s v="Gainshare IP2 "/>
    <s v="Mayors Graduate Pilot "/>
    <s v="The Mayoral SME Graduate Pilot will provide support with attracting, onboarding and training talent. This, in turn, will address challenges around skills gaps, recruitment, and retention of graduate talent in SMEs. This approach will also provide targeted intervention based on regional sectoral need. The main beneficiaries of the pilot will be the SME community, with local graduates and regional universities being secondary beneficiaries."/>
    <n v="79593"/>
    <s v="E-form"/>
    <n v="400000"/>
    <s v="100K-500K"/>
    <s v="Professional Services"/>
    <x v="1"/>
    <s v="HW"/>
    <s v="Y"/>
    <d v="2024-05-30T00:00:00"/>
    <s v="Mohammed Nisar"/>
    <s v="Natalie Ball and Danielle Hutchings"/>
    <s v="Natalie Ball"/>
    <s v="Natalie Ball"/>
    <s v="Luke Albanese"/>
    <s v="Employment &amp; Skills"/>
    <s v="Inclusive Economy, Skills &amp; Culture"/>
    <s v="Operational"/>
    <s v="Open - FTS"/>
    <n v="26584"/>
    <n v="6.8181943505986622E-2"/>
    <s v="Y"/>
    <s v="Tender issued 18/06/2024. Awarded 21/08/2024. _x000a_Michelle Hunter back as client lead - had new kick off meeting 17/04/2024 with aim of getting contract live by 1st July 2024. Previous client lead off on long term sick 4/12/23. Picked up by new client leads Danielle Hutchings and Natalie Ball 03/01/23"/>
    <d v="2022-11-16T00:00:00"/>
    <d v="2023-08-01T00:00:00"/>
    <m/>
    <m/>
    <d v="2024-05-30T00:00:00"/>
    <d v="2024-06-18T00:00:00"/>
    <d v="2024-07-17T00:00:00"/>
    <d v="2024-08-21T00:00:00"/>
    <d v="2024-08-21T00:00:00"/>
    <d v="2024-10-14T00:00:00"/>
    <m/>
    <m/>
    <d v="2024-05-30T00:00:00"/>
    <d v="2024-06-18T00:00:00"/>
    <d v="2024-07-17T00:00:00"/>
    <d v="2024-08-21T00:00:00"/>
    <d v="2024-08-21T00:00:00"/>
    <d v="2024-10-21T00:00:00"/>
    <s v="Y"/>
    <n v="400000"/>
    <n v="389897.95"/>
    <n v="2.5255124999999972E-2"/>
    <n v="580"/>
    <s v="Green"/>
    <n v="0"/>
    <n v="64"/>
    <s v="Y"/>
    <m/>
    <s v="Q2"/>
  </r>
  <r>
    <s v="Gainshare and DESNZ"/>
    <s v="Evaluation of the Domestic Net Zero Programme"/>
    <s v="Consultancy support is required to undertake a number of evaluation tasks that will both guide later starting aspects to the programme and report on the programme delivery to term."/>
    <n v="84180"/>
    <m/>
    <n v="200000"/>
    <s v="100K-500K"/>
    <s v="Professional Services"/>
    <x v="1"/>
    <m/>
    <s v="Y"/>
    <d v="2024-05-28T00:00:00"/>
    <s v="Mohammed Nisar"/>
    <s v="Stefan Sykes"/>
    <s v="Stefan Sykes"/>
    <s v="Mia Higgins"/>
    <s v="Noel Collings"/>
    <s v="Place &amp; Environment Policy"/>
    <s v="Policing, Environment &amp; Place"/>
    <s v="Operational"/>
    <s v="Open - Non FTS"/>
    <n v="14226"/>
    <n v="7.6821721333606943E-2"/>
    <s v="Y"/>
    <s v="Tender issued 20/06/2024. Awarded 23/08/2024._x000a_ Consultancy support is required to undertake a number of evaluation tasks that will both guide later starting aspects to the programme and report on the programme delivery to term."/>
    <d v="2024-01-12T00:00:00"/>
    <d v="2024-02-09T00:00:00"/>
    <m/>
    <m/>
    <d v="2024-05-24T00:00:00"/>
    <d v="2024-06-20T00:00:00"/>
    <d v="2024-07-19T00:00:00"/>
    <d v="2024-08-23T00:00:00"/>
    <d v="2024-08-23T00:00:00"/>
    <d v="2024-10-14T00:00:00"/>
    <m/>
    <m/>
    <d v="2024-05-24T00:00:00"/>
    <d v="2024-06-20T00:00:00"/>
    <d v="2024-07-19T00:00:00"/>
    <d v="2024-08-23T00:00:00"/>
    <d v="2024-08-23T00:00:00"/>
    <d v="2024-10-21T00:00:00"/>
    <s v="Y"/>
    <n v="200000"/>
    <n v="185182"/>
    <n v="7.4090000000000003E-2"/>
    <n v="160"/>
    <s v="Green"/>
    <n v="0"/>
    <n v="64"/>
    <s v="Y"/>
    <m/>
    <s v="Q2"/>
  </r>
  <r>
    <s v="LEVI"/>
    <s v="West Yorkshire EV Framework"/>
    <s v="Electric Vehicle Charging Infrastructure"/>
    <n v="85800"/>
    <s v="E-form"/>
    <n v="50000000"/>
    <s v="20M+"/>
    <s v="Civils"/>
    <x v="3"/>
    <m/>
    <s v="Y"/>
    <d v="2022-10-25T00:00:00"/>
    <s v="Andrea Thorne"/>
    <s v="Kirsty Townend"/>
    <s v="Kirsty Townend"/>
    <s v="Kirsty Townend"/>
    <s v="Caroline Farnham Crossland "/>
    <s v="Transport Policy"/>
    <s v="Transport Policy &amp; Delivery"/>
    <s v="Strategic"/>
    <s v="Open - FTS"/>
    <n v="15340000"/>
    <n v="0.34088888888888891"/>
    <s v="Y"/>
    <s v="Tender issued 28/03 returns 30/04/23_x000a_Return deadline amended to 07/05/24_x000a_Consensus 03rd June 24_x000a__x000a_RfD submitted awaiting approval at ILB_x000a__x000a_Dates updated: Delays in evaluation due to volume of bids and requiring LA participation. Tender clarifications required. Client delay in submitting RfD following sign off of award reccomendation._x000a__x000a_Contracts issued - 4/09/24 - Delay in completion of contracts in legal._x000a__x000a_Savings based upon FW expectation of 10%. Average SV of 6 bidders used to inform SV achievement."/>
    <d v="2022-04-22T00:00:00"/>
    <d v="2022-07-25T00:00:00"/>
    <d v="2022-11-17T00:00:00"/>
    <d v="2022-12-14T00:00:00"/>
    <d v="2024-03-25T00:00:00"/>
    <d v="2024-04-28T00:00:00"/>
    <d v="2024-05-07T00:00:00"/>
    <d v="2024-07-30T00:00:00"/>
    <d v="2024-09-04T00:00:00"/>
    <d v="2024-09-09T00:00:00"/>
    <d v="2022-11-21T00:00:00"/>
    <d v="2022-12-07T00:00:00"/>
    <d v="2024-03-27T00:00:00"/>
    <d v="2024-04-28T00:00:00"/>
    <d v="2024-05-07T00:00:00"/>
    <d v="2024-07-30T00:00:00"/>
    <d v="2024-09-04T00:00:00"/>
    <d v="2024-09-09T00:00:00"/>
    <s v="Y"/>
    <n v="50000000"/>
    <n v="45000000"/>
    <n v="0.1"/>
    <n v="737"/>
    <s v="Green"/>
    <n v="0"/>
    <n v="129"/>
    <s v="Y"/>
    <m/>
    <s v="Q2"/>
  </r>
  <r>
    <s v="Evaluation Team Budget"/>
    <s v="Evaluation Framework"/>
    <s v="Framework agreement to meet future varying needs of evaluation team with efficient call off mechanism."/>
    <n v="82980"/>
    <s v="Meetings"/>
    <n v="6500000"/>
    <s v="5M-10M"/>
    <s v="Professional Services"/>
    <x v="15"/>
    <m/>
    <s v="Y"/>
    <m/>
    <s v="Andrea Thorne"/>
    <s v="Kamila Nowicka"/>
    <s v="Kamila Nowicka"/>
    <s v="Kamila Nowicka"/>
    <s v="Anna Woodhouse"/>
    <s v="Research &amp; Intelligence"/>
    <s v="Corporate Centre"/>
    <s v="Strategic"/>
    <s v="Open - FTS"/>
    <n v="0"/>
    <n v="0"/>
    <s v="Y"/>
    <s v="Previous contract 48058. 12/12/23 moved back to pipeline from WIP as resource in eval team not available due to absence. Far-24 - timeline extended by 3 weeks in Feb 23 due to; client illness delaying SOR completion, additional time for market engagement (decided to undertake event and written feedback) to ensure suitable framework structure and call-off process. Mar-24 - launch date pushed back by further 3 weeks due to much more feedback received than expected during engagement - time to review this, to make amendments and get legal review. Orginal date to issue standstill letters was 17/07/24 but extended to reflect greater evluation period required due to higher number of bids than anticipated."/>
    <d v="2023-09-12T00:00:00"/>
    <d v="2023-01-17T00:00:00"/>
    <d v="2024-02-23T00:00:00"/>
    <d v="2024-03-07T00:00:00"/>
    <d v="2024-04-12T00:00:00"/>
    <d v="2024-04-24T00:00:00"/>
    <d v="2024-06-07T00:00:00"/>
    <d v="2024-08-07T00:00:00"/>
    <d v="2024-09-13T00:00:00"/>
    <d v="2024-10-31T00:00:00"/>
    <d v="2024-02-21T00:00:00"/>
    <d v="2024-03-07T00:00:00"/>
    <d v="2024-04-24T00:00:00"/>
    <d v="2024-04-24T00:00:00"/>
    <d v="2024-06-07T00:00:00"/>
    <d v="2024-08-07T00:00:00"/>
    <d v="2024-09-13T00:00:00"/>
    <d v="2024-10-31T00:00:00"/>
    <s v="Y"/>
    <n v="6500000"/>
    <n v="6500000"/>
    <n v="0"/>
    <n v="225"/>
    <s v="Green"/>
    <n v="0"/>
    <n v="142"/>
    <m/>
    <m/>
    <s v="Q2"/>
  </r>
  <r>
    <s v="Central marketing budget "/>
    <s v="Trade &amp; Investment Integrated Campaign Brief"/>
    <s v="We want to buy marketing services for trade and investment. "/>
    <n v="90093"/>
    <s v="New Resource Request Form"/>
    <n v="80000"/>
    <s v="50K-100K"/>
    <s v="Communications"/>
    <x v="14"/>
    <s v="CS"/>
    <s v="Y"/>
    <d v="2024-09-05T00:00:00"/>
    <s v="Safurah Hussein"/>
    <s v="Joy Nixon "/>
    <s v="Joy Nixon "/>
    <s v="Kate McRoy"/>
    <s v="Rachel Barnard "/>
    <s v="Marketing &amp; Campaigns"/>
    <s v="Strategy, Comms. &amp; Intelligence"/>
    <s v="Operational"/>
    <s v="Framework - Mini Competition"/>
    <n v="1692.8"/>
    <n v="2.159955086000102E-2"/>
    <s v="Y"/>
    <s v="05/08/24 - Project allocated to SDDA. SDDA: Moved project to WIP and emailed the delivery Lead with the SOR. DW: Provided information on the project and the Framework Agreement in place (Marketing Services) to fulfil the requirements of the project. Shared the brief (SOR) and other documents with SDDA._x000a_06/08/24 - CS and SDDA started reviewing the brief. SDDA scheduled a meeting with the, Joy Nixon for 08/08/24 as the publication is urgently required, possibly on 09/08/24._x000a_09/08/24 - Meeting_x000a_CS and SDDA reviewed the brief with JN. JN returned the final copy of the brief to SDDA for publication. SDDA: Waiting for DPIA from IG before publishing the tender on YORTender. CS 21/08 - sent supplier CQ's to client to respond to._x000a_27/08/24 - JN: Provided responses to CQs. TS: Emailed the responses to the Suppliers._x000a_28/08/24 - SDDA: Completed the Tendery Query Spreadsheet._x000a_02/09/24 - SDDA: Received all signed DOI and sent the Tender Evaluation packs to all evaluators._x000a_05/09/24 - Evaluation Moderation: Consensus reached on final scores and justifications. Issues with price submissions._x000a_09/09/24 - SDDA: Requested for Legal Resource._x000a_10/09/24 - Safurah Hussein emailed as the Legal Lead, requetsted for procurement documents and Consultant's details. _x000a_13/09/24 - Both Teams (Commercial and Client) completed the review of the price submissions. Kate McRoy confirmed acceptance of the consensus justifications._x000a_16/09/24 - SDDA: Emailed DW for next steps._x000a_17/09/24 - SDDA: Drafted the Contract Award Recommendation Form for Notification Letters to Bidders for DW to review. DW: Approved the draft. SDDA: Emailed the approved form to Rachel Barnard for approval._x000a_18/09/24 - RB: Signed and emailed the form to SDDA. DW: Approved the Notification to Unsuccessful Bidder; couldn't access that of the winner. SDDA: Emailed the Notification Letter to the winning Bidder for DW to access and approve. DW: Approved it for dispatch._x000a_19/09/24 - SDDA: Emailed Notification Letters to the Bidders. Notified SH to prepare the final Contract and linked her to the procurement documents. SH: Notified SDDA of the commencement of her AL and informed of Yasir Afzal's support while on Leave._x000a_30/09/24 - YA: Emailed the DPA to me for completion by the Client and IG. SDDA: Filled a part of the DPA form and shared it with the Client for onward sharing with IG for completion and return to YA._x000a_10/10/24 - SDDA: Emailed YA for update on the final Contract._x000a_25/10/24 - JN: emailed that IG advised that DPA completion is not required. SDDA: Emailed YA to respond and copied in JN._x000a_19/11/24 - SH: Notified us that the Contract had been issued on SIgnable for McCann to sign._x000a_29/11/24 - SH: Informed SDDA that McCann is yet to sign the Contract because the responsible officer is still on leave._x000a_06/12/24 - SH: Informed SDDA that McCann had signed the Contract._x000a_09/12/24 - SH: Emailed SDDA a copy of the signed Contract by WYCA._x000a_10/12/24 - SDDA: Moved project from WIP to completed._x000a_SDDA: Registered the Contract in the Contract Register._x000a_SDDA: Published Contract Award on Contracts Finder._x000a__x000a_"/>
    <d v="2024-07-30T00:00:00"/>
    <d v="2024-08-05T00:00:00"/>
    <d v="2024-08-07T00:00:00"/>
    <d v="2024-08-09T00:00:00"/>
    <d v="2024-08-12T00:00:00"/>
    <d v="2024-08-13T00:00:00"/>
    <d v="2024-08-30T00:00:00"/>
    <d v="2024-09-10T00:00:00"/>
    <d v="2024-09-23T00:00:00"/>
    <d v="2024-10-09T00:00:00"/>
    <d v="2024-08-07T00:00:00"/>
    <d v="2024-08-09T00:00:00"/>
    <d v="2024-08-12T00:00:00"/>
    <d v="2024-08-13T00:00:00"/>
    <d v="2024-08-30T00:00:00"/>
    <d v="2024-09-19T00:00:00"/>
    <d v="2024-09-30T00:00:00"/>
    <d v="2024-12-10T00:00:00"/>
    <s v="Y"/>
    <n v="80000"/>
    <n v="78372"/>
    <n v="2.035E-2"/>
    <n v="14"/>
    <s v="Green"/>
    <n v="7"/>
    <n v="48"/>
    <s v="Y"/>
    <n v="1692.8"/>
    <s v="Q2"/>
  </r>
  <r>
    <s v="Skills Connect/Gainshare"/>
    <s v="Skills Connect - Digital Courses"/>
    <s v="Delivery of a series of Digital offers to all West Yorkshire residents to cover skills gaps identified."/>
    <n v="78576"/>
    <s v="Meeting"/>
    <n v="995000"/>
    <s v="500K-1M"/>
    <s v="Learning &amp; Development"/>
    <x v="1"/>
    <s v="CL"/>
    <s v="Y"/>
    <m/>
    <s v="Safurah Hussain/Yasir Afzal"/>
    <s v="Frances Burkinshaw "/>
    <s v="Carly Boden/Jasmine Cundall"/>
    <s v="Frances Burkinshaw/Amy Kinghorn"/>
    <s v="Carly Boden "/>
    <s v="Employment &amp; Skills"/>
    <s v="Inclusive Economy, Skills &amp; Culture"/>
    <s v="Operational"/>
    <s v="Open - FTS"/>
    <n v="194044.88"/>
    <n v="0.20585191599458652"/>
    <s v="Y"/>
    <s v="Lot 2 letters reissued to reflect AoLT being awarded after Springfield withdrew. Tender issued 22/09/23, returns 13/10/23. Awarded 19/02. Ongoing legal issue with CoGrammar. All issues now resolved, contracts signed and sealed and due to start 2nd Jan 2025."/>
    <d v="2023-09-18T00:00:00"/>
    <d v="2023-09-25T00:00:00"/>
    <m/>
    <m/>
    <d v="2023-09-22T00:00:00"/>
    <d v="2023-09-25T00:00:00"/>
    <d v="2023-10-23T00:00:00"/>
    <d v="2024-07-19T00:00:00"/>
    <d v="2024-07-19T00:00:00"/>
    <d v="2024-09-01T00:00:00"/>
    <m/>
    <m/>
    <d v="2023-09-22T00:00:00"/>
    <d v="2023-09-25T00:00:00"/>
    <d v="2023-10-23T00:00:00"/>
    <d v="2024-07-19T00:00:00"/>
    <d v="2024-10-08T00:00:00"/>
    <d v="2025-01-02T00:00:00"/>
    <s v="Y"/>
    <n v="995000"/>
    <n v="942643.06"/>
    <n v="5.2620040201004969E-2"/>
    <n v="7"/>
    <s v="Red"/>
    <n v="81"/>
    <n v="379"/>
    <s v="Y"/>
    <m/>
    <s v="Q3"/>
  </r>
  <r>
    <s v="IESC - Innovation"/>
    <s v="2025 Innovation Festival - Agency Support"/>
    <s v="Events management and marketing support"/>
    <n v="89859"/>
    <s v="New Resource Request Form"/>
    <n v="60000"/>
    <s v="50K-100K"/>
    <s v="Communications"/>
    <x v="12"/>
    <s v="DW"/>
    <s v="Y"/>
    <d v="2024-09-26T00:00:00"/>
    <s v="Safurah Hussain"/>
    <s v="William Clarke"/>
    <s v="William Clarke"/>
    <s v="Vincent McCabe"/>
    <s v="Vincent McCabe"/>
    <s v="Marketing &amp; Campaigns"/>
    <s v="Strategy, Comms. &amp; Intelligence"/>
    <s v="Operational"/>
    <s v="Framework - Mini Competition"/>
    <n v="2572.64"/>
    <n v="4.3100016753224994E-2"/>
    <s v="Y"/>
    <s v="23/07 ML Moved to WIP. Kickstart meeting scheduled for 25/07/24. 30/07 ML Tender Issue. 09/08 ML Query Spreadsheet issued and deadline extended, new deadline 16/08. 16/08 ML - Only one supplier responded. Response downloaded and sent to the evaluation panel. 8/20 ML consensus. 09/09 ML award notification sent to supplier. 10/09 ML chased up WC for a DPIA progress update. 26/09 ML recieve DPIA. Requested Legal resource. 07/10 ML Legal confirms contract will be signed by the end of this week. 10/10 ML - Contract signed. "/>
    <d v="2024-07-15T00:00:00"/>
    <d v="2024-07-22T00:00:00"/>
    <m/>
    <m/>
    <m/>
    <d v="2024-07-30T00:00:00"/>
    <d v="2024-08-16T00:00:00"/>
    <d v="2024-08-26T00:00:00"/>
    <d v="2024-10-06T00:00:00"/>
    <d v="2024-10-07T00:00:00"/>
    <m/>
    <m/>
    <m/>
    <d v="2024-07-30T00:00:00"/>
    <d v="2024-08-16T00:00:00"/>
    <d v="2024-09-09T00:00:00"/>
    <d v="2024-10-10T00:00:00"/>
    <d v="2024-10-14T00:00:00"/>
    <s v="Y"/>
    <n v="60000"/>
    <n v="59690"/>
    <n v="5.1666666666666666E-3"/>
    <n v="15"/>
    <s v="Green"/>
    <n v="4"/>
    <n v="72"/>
    <s v="Y"/>
    <m/>
    <s v="Q3"/>
  </r>
  <r>
    <s v="Tendered Service Budget "/>
    <s v="Hire of Small Vehicles for AccessBus Service "/>
    <s v="Interim requirement for replacement Access buses should any of the current fleet fail before new buses arrive."/>
    <n v="87424"/>
    <s v="New Resource Request"/>
    <n v="50000"/>
    <s v="50K-100K"/>
    <s v="Fleet"/>
    <x v="6"/>
    <s v="PE"/>
    <s v="Y"/>
    <d v="2024-03-18T00:00:00"/>
    <s v="Yasir Afzal"/>
    <s v="Sharon Chapman"/>
    <s v="Sharon Chapman"/>
    <s v="Lewis Crossley"/>
    <s v="Edwin Swaris"/>
    <s v="Mobility Services"/>
    <s v="Transport Ops &amp; Passenger Experience"/>
    <s v="Operational"/>
    <s v="Framework - Direct Award"/>
    <n v="0"/>
    <n v="0"/>
    <s v="Y"/>
    <s v="FB has email from DP.  Budget estimated by FB based on previous procurements.  Need a solution in place that can be put into action quickly if need arises.  Client requires the solution a.s.a.p. but timetable based on when notified. CS 29/11 - asked Fiona for timescales. CS 30/11 - client asked to push this back to end of January with the hope to be more informed following the meeting with SwitchMobility. CS 24/01/23 - checking with client if ready to proceed with project. CS 27/01/23 - initial meeting in the diary for 02/02/2023. CS - 02/02/2023 - confirmed meeting notes in an email and sent over SOR template for client to populate. Budget unknown as unsure what the cost to lease buses are (in the past it was £85/per day). Carla to look at existing frameworks that could be utilised for this. CS 07/02/23 - sent SOR template over for completion and summary notes from meeting. CS 21/02 - reached out to framework provider to check they cover electric vehicles. CS 01/03 - ask for clarification from CCS FW. CS 15/03 - sent NDA to YPO. Looking into YPO Lot 1 1092 FW. Asked client about branding/artwork on call off buses. CS 24/03 - reached out to supplier on LOT 1 of framework.  CS 30/03 - supplier creating an offer to send over to me. CS 04/04 - framework meeting in for 06/04/23. CS 06/04 - Vehicle sourcing agent gathering information and sending over some specifications of buses. Updated client. CS 28/04 - updated client as to status of project. Chased Fulcrum Automotive for update and when we can be expecting the proposals. CS 18/05 - chased supplier. CS 14/06 - YPO catch up. CS 14/06 - Fulcrum going to find out costs and lead times for multiple vehicle options. CS 22/06 - chased Fulcrum for information. CS 29/06 - chased Fulcrum for update. CS 03/07 - sent vehicle hire information to the client to gain thoughts. CS 07/07 fed back comments from FW to supplier for comment. CS 24/07 - asked supplier if heard anything further from their providers. CS 02/08 - meeting in 04/08 to catch up on progress from Fulcrum. CS 04/08 - further updated client on vehicle hire following meeting with Fulcrum. CS 22/08 - chased client for a response. CS 25/09/23 - a report currently waiting to go to ILB recommending that our current AccessBus operator be able to lease some Euro 6 vehicles for use on AccessBus so depending on the outcome of that report depends on whether we need to lease vehicles ourselves. Update being provided W/C 18/09/23. CS 28/09 - provider said that a company called Mistral may be able to supply us vehicles on a temporary basis - waiting for a meeting to be scheduled along with the client. CS 06/11 - chased for updated proposal. CS 15/11 - chased again for update. CS 08/12 - CS to meet with client W/C 11/12. CS 14/12 - client to focus on the solution sent by supplier in January 2024. Catch up meeting in for 11/01/24. CS 15/01 - next catch up with client 18/01. next catch up with provider 19/01. Provider sending contract documents over. CS 19/01 - Provider sending some cost estimates for viable vehicles. Next catch up in for 29/01/24. CS 29/01 - Meeting for 29/01 was cancelled. Still awaiting costs for 16 seater WAV. Client off work until 22/02.  CS 14/02 - chased Fulcrum for outstanding vehicle cost option. CS 19/02 - chased fulcrum for cost on 16 seater WAV's. CS 22/02 - picked project up with Sharon C as Fiona on long term leave. CS 29/02 - Sharon confirmed she will look if options are feasible before having a discussion. CS 12/03 - put 15 minute catch up in suppliers diary for 13/03. CS 11/04 - checking terms and conditions with supplier. CS 17/04 - chased T&amp;C update. CS 25/04 - chased supplier. CS 20/05 - sent terms and conditions to Legal to review as supplier to be awarded has suggested a change around liability and indemnity. Need to align with HW's bus contracts. CS 10/06 - replied to legal email to arrive a correct liability level. CS 10/09 - tender live. CS 25/09 - pricing sent to client for sign off, DOI and invoice query. CS 04/10 - sent CARF to PM. Sent CARF to client team. CS 07/10 - sent Legal contract documents. CS 14/10 - working with IG on DPA. CS 21/10 - meeting in for 22/10 to finalise contract elements where supplier needs to provide input. CS 25/10 - Legal issued contract via signable."/>
    <d v="2024-06-17T00:00:00"/>
    <d v="2024-07-01T00:00:00"/>
    <d v="2024-07-10T00:00:00"/>
    <d v="2024-07-10T00:00:00"/>
    <d v="2024-08-10T00:00:00"/>
    <d v="2024-09-10T00:00:00"/>
    <d v="2024-09-24T00:00:00"/>
    <d v="2024-09-24T00:00:00"/>
    <d v="2024-10-11T00:00:00"/>
    <d v="2024-11-11T00:00:00"/>
    <d v="2024-07-10T00:00:00"/>
    <d v="2024-07-10T00:00:00"/>
    <d v="2024-08-10T00:00:00"/>
    <d v="2024-09-10T00:00:00"/>
    <d v="2024-09-24T00:00:00"/>
    <d v="2024-09-24T00:00:00"/>
    <d v="2024-10-11T00:00:00"/>
    <d v="2024-11-11T00:00:00"/>
    <s v="Y"/>
    <n v="50000"/>
    <n v="50000"/>
    <n v="0"/>
    <n v="85"/>
    <s v="Green"/>
    <n v="0"/>
    <n v="31"/>
    <s v="Y"/>
    <m/>
    <s v="Q3"/>
  </r>
  <r>
    <s v="HR Budget "/>
    <s v="Executive Search for Interim Director of Finance "/>
    <s v="West Yorkshire Combined Authority have appointed a recruitment agency to put in place an interim Director of Finance prior to filling the permanent post."/>
    <n v="92025"/>
    <s v="Meeting"/>
    <n v="46000"/>
    <s v="30K-50K"/>
    <s v="Professional Services"/>
    <x v="16"/>
    <s v="PM"/>
    <s v="Y"/>
    <d v="2024-10-07T00:00:00"/>
    <s v="Andrea Thorne"/>
    <s v="Alan Reiss"/>
    <s v="Alan Reiss"/>
    <s v="Alan Reiss"/>
    <s v="Alan Reiss"/>
    <s v="HR"/>
    <s v="Corporate Centre"/>
    <s v="Operational"/>
    <s v="Framework - Direct Award"/>
    <n v="0"/>
    <n v="0"/>
    <s v="Y"/>
    <s v="CS 08/10 - published documents. CS 10/10 - sent contract to Legal. CS 14/10 - asked SM to ask AR to sign CARF and DOI. CS 16/10 - contract signed."/>
    <d v="2024-09-24T00:00:00"/>
    <d v="2024-09-24T00:00:00"/>
    <d v="2024-09-24T00:00:00"/>
    <d v="2024-09-24T00:00:00"/>
    <d v="2024-09-24T00:00:00"/>
    <d v="2024-10-08T00:00:00"/>
    <d v="2024-10-09T00:00:00"/>
    <d v="2024-10-09T00:00:00"/>
    <d v="2024-10-11T00:00:00"/>
    <d v="2024-10-16T00:00:00"/>
    <d v="2024-09-24T00:00:00"/>
    <d v="2024-09-24T00:00:00"/>
    <d v="2024-09-24T00:00:00"/>
    <d v="2024-10-08T00:00:00"/>
    <d v="2024-10-09T00:00:00"/>
    <d v="2024-10-09T00:00:00"/>
    <d v="2024-10-11T00:00:00"/>
    <d v="2024-10-16T00:00:00"/>
    <s v="Y"/>
    <n v="46000"/>
    <n v="46000"/>
    <n v="0"/>
    <n v="14"/>
    <s v="Green"/>
    <n v="0"/>
    <n v="3"/>
    <s v="Y"/>
    <m/>
    <s v="Q3"/>
  </r>
  <r>
    <s v=" Gainshare funding"/>
    <s v="Export Accelerator for the creative industries"/>
    <s v="Supplier to support creative industries businesses to diversify revenue, grow new audiences, develop new business models and increase exports"/>
    <n v="88096"/>
    <s v="New Resource Request Form"/>
    <n v="100000"/>
    <s v="100K-500K"/>
    <s v="Professional Services"/>
    <x v="4"/>
    <s v="CL"/>
    <s v="Y"/>
    <d v="2024-04-30T00:00:00"/>
    <s v="Safurah Hussain"/>
    <m/>
    <s v="Becky Collier"/>
    <s v="Becky Collier"/>
    <s v="Jim Hinks"/>
    <s v="Business Innovation Skills &amp; Culture Policy"/>
    <s v="Inclusive Economy, Skills &amp; Culture"/>
    <s v="Operational"/>
    <s v="Open - Non FTS"/>
    <n v="15168"/>
    <n v="0.15168000000000001"/>
    <s v="Y"/>
    <s v="This scheme will support creative industries businesses in the region to diversify revenue, grow new audiences, develop new business models and increase exports. It will include the opportunity to support creative industries businesses to attend international trade delegations and expos. (Need to speak to the procurement lead re the contract value, as £150k may be issued to the successful tenderer seperately, in which case the contract value would be £100k). 24/01 - Contacted Becky for a start up meeting 31 Jan - Waiting for a reply. Will look at dates once spoken to the client. Start up meeting rearranged for 12th Feb - due to family circumstances. Client cancelled meeting due to feeling ill - rearranged for 14th Feb. _x000a_14/02 - Spoke to Becky about merging both &quot;You can make it here&quot; tenders in to one opportunity - she is running past Jim. Would like the contract to start in Summer 24. Will get first draft of SOR across to me w/c 4th March._x000a_ Dates sent across to Becky.18/03 Chased for SOR and for information on the procurements so can publish PIN/organise supplier engagement. Dates moved back a week. Still trying looking at publishing as one tender - however Becky wants the music procurement out first to coincide with a music event Becky advised will get SOR to me by COP 22/03/2024. info for PIN received 28/03. _x000a_Still need SOR - sending whilst I'm on leave DATES MOVED BACK.18/04/2024 - Still no SOR. _x000a_Advised Becky Procurement going back to Pipeline if SOR Not received by COP 24/04/2024_x000a_ First Draft Received 24/04/2024 - dates to be moved back and emailed to Becky. _x000a_Meeting set up with Legal to disucss the grant element of the procurement 09/05/24 - Andrea cancelled. Rearranged for 14/05/24._x000a_ Dates moved back - awaiting comments to be addressed in SOR 22/05 - Becky chased and advised about dates. Andrea getting draft contract to me by 07/06/2024. Contract received 14/06/2024_x000a_20/06/2024 - discussed grant element with Faye. Becky emailed and I advised on two ways forward in terms of paying the grant element. Not to pay 100K upfront as too risky. Becky to confirm in email that she Would like to break down in to payment milestones and how this will be done 21/06/2024 Andrea is revisiting the grant t&amp;cs in line with terms Javid has provided from a previous procurement. Dates moved back. _x000a_Meeting with Becky 02/07/2024 to disuss grant agreement. Becky will edit SOR in line with how she wants the grant payments to be paid (upon receipt of buisness info but will need to think about freequency of applications). _x000a_Becky to send back to me by 04/07/2024 - Received 05/07/24 - Andrea revising T&amp;Cs and handing over by COP 10/07/2024. _x000a_Contract received 16/07/2024. _x000a_Becky, Paddy and Jennie Holdstock evaluators. Consensus to be arranged for Mid September as client on leave until w/c 2nd Sept and Jennie on leave 11-16th Sept. _x000a_Consensus meeting arranged for 17/09/2024 &amp; 19/09/2024_x000a_Consensus 17/09/2024 Cancelled due to not receiving spreadsheets from all evaluators._x000a_Legal Instructed 30/09/2024 and Becky Sent DPA to complete._x000a_02/10/2024 - Indielab messaged to say they had concerns with the scope of works._x000a_09/10/2024 - After several messages back and forth indielab withdrew tender. CARF and letters to be revised and contract to be offered to the second class bidder ASAP._x000a_11/10/24 - CARF sent to Jim Hinks - Jim has queries/concerns about awarding to second class bidder - delay in sending letters _x000a_16/10/24 - Jim Hink signed CARF, happy to award to bidder after discussion with Becky &amp; Paddy. Letters re-issued to all suppliers._x000a_17/10/24 - Legal instructed to issue contract &amp; Becky to complete DPA. 24/10 -Dates changed to reflect issues and agreed with Becky. DPA sent to legal. Legal sent contract for signature 08/11/24_x000a_"/>
    <d v="2024-01-17T00:00:00"/>
    <d v="2024-01-24T00:00:00"/>
    <d v="2024-03-07T00:00:00"/>
    <m/>
    <d v="2024-05-07T00:00:00"/>
    <d v="2024-07-16T00:00:00"/>
    <d v="2024-08-27T00:00:00"/>
    <d v="2024-10-16T00:00:00"/>
    <d v="2024-10-16T00:00:00"/>
    <d v="2024-10-31T00:00:00"/>
    <d v="2024-04-09T00:00:00"/>
    <m/>
    <d v="2024-07-10T00:00:00"/>
    <d v="2024-07-16T00:00:00"/>
    <d v="2024-08-27T00:00:00"/>
    <d v="2024-10-16T00:00:00"/>
    <d v="2024-10-16T00:00:00"/>
    <d v="2024-11-11T00:00:00"/>
    <s v="Y"/>
    <n v="100000"/>
    <n v="100000"/>
    <n v="0"/>
    <n v="181"/>
    <s v="Green"/>
    <n v="0"/>
    <n v="92"/>
    <s v="Y"/>
    <m/>
    <s v="Q3"/>
  </r>
  <r>
    <s v="BIERW – 900001 "/>
    <s v="Bradford Interchange Surveys - Concrete Testing"/>
    <s v="Concrete Testing at Bradford Interchange to support on going strategic approach to reopening / renovation"/>
    <n v="91623"/>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22590"/>
    <n v="0.43525000000000003"/>
    <n v="19"/>
    <s v="Green"/>
    <n v="0"/>
    <n v="24"/>
    <s v="N"/>
    <m/>
    <s v="Q3"/>
  </r>
  <r>
    <s v="BIERW – 900001 "/>
    <s v="Bradford Interchange Surveys - Drainage Surveys"/>
    <s v="Drainage Surveys / Investigations at Bradford Interchange to support on going strategic approach to reopening / renovation"/>
    <n v="91628"/>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15825"/>
    <n v="0.604375"/>
    <n v="19"/>
    <s v="Green"/>
    <n v="0"/>
    <n v="24"/>
    <s v="N"/>
    <m/>
    <s v="Q3"/>
  </r>
  <r>
    <s v="Gainshare"/>
    <s v="Business support for Heritage Organisations "/>
    <s v="Business support and training to help heritage organisation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0"/>
    <n v="0"/>
    <s v="Y"/>
    <s v="This service will provide f2f modular workshops and 1-2-1 sessions for asset-owning Heritage organisations to survive and grow, with modules on revenue diversification and fund-raising, governance and leadership, volunteer management, EDI and safeguarding, and stewardship skills (including carbon reduction). 29/06/23 Becky Collier advised contract start date of April 24, move to WIP amended in line to Nov 23. CMS Spoke to Becky Collier 15/01/2024. Advised not ready to start working on SOR until May with a contract start date of July Advised that July contract start date is most likely unrealisic should we start in May. Moved back to pipeline. becky advised want a contract start date/delivery date of beg November. Might be beneficial for this procurement to be merged with the You Can Make It Here programme - Asset-owning sports clubs business support - two lots. CMS Contacted Meleri Roberts the new client lead - start up meeting arranged for 15/05/2024. 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 SOR Back with client for amendment. Chased Meleri for SOR updates 19/07/2024 - Dates moved back a few weeks to reflect the day at the clients end. Draft SORs sent to Legal to get assiged a legal rep for this procurement. Dates moved back again - chased 30/07/2024. Advised SOR will be finalised by 01/08/2024. Chased 12/08/24 for an update after my A/L as comments not showing as resolved but appear document has been amended. Catch up meeting with Meleri 13/08/2024. _x000a_Docs sent for sign off 22/08/2024 &amp; published 30/08/2024_x000a_Tender evaluation training arranged with externals 25/09/2024 &amp; 26/09/2024_x000a_Consensus meetings arranged for 17/10"/>
    <d v="2024-04-01T00:00:00"/>
    <d v="2024-05-20T00:00:00"/>
    <d v="2024-06-01T00:00:00"/>
    <d v="2024-06-01T00:00:00"/>
    <d v="2024-07-08T00:00:00"/>
    <d v="2024-08-30T00:00:00"/>
    <d v="2024-09-30T00:00:00"/>
    <d v="2024-10-30T00:00:00"/>
    <d v="2024-10-30T00:00:00"/>
    <d v="2024-12-01T00:00:00"/>
    <d v="2024-06-12T00:00:00"/>
    <m/>
    <d v="2024-08-13T00:00:00"/>
    <d v="2024-08-30T00:00:00"/>
    <d v="2024-09-30T00:00:00"/>
    <d v="2024-10-25T00:00:00"/>
    <d v="2024-10-25T00:00:00"/>
    <d v="2024-12-01T00:00:00"/>
    <s v="Y"/>
    <n v="82500"/>
    <n v="82500"/>
    <n v="0"/>
    <n v="151"/>
    <s v="Green"/>
    <n v="-5"/>
    <n v="56"/>
    <s v="Y"/>
    <m/>
    <s v="Q3"/>
  </r>
  <r>
    <s v="Gainshare"/>
    <s v="Business support for Sports Clubs"/>
    <s v="Business support and training to help sports club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12297"/>
    <n v="0.149314896337432"/>
    <s v="Y"/>
    <s v="Business support and training, providing f2f modular workshops and 1-2-1 sessions for asset-owning Sports organisations to survive and grow, with modules on revenue diversification and fund-raising, governance and leadership, volunteer management, EDI and safeguarding, and stewardship skills. 29/06/23 Becky Collier advised contract start date of April 24, move to WIP amended in line to Nov 23.Chased Meleri for SOR updates 19/07/2024 - Dates moved back a few weeks to reflect the day at the clients end. Draft SORs sent to Legal to get assiged a legal rep for this procurement. Dates moved back again - chased 30/07/2024. Advised SOR will be finalised by 01/08/2024_x000a_09/01/2024 - SK sent email to Becky re initial kick-off meeting_x000a_22/02/2024 - SK has confirmed with Becky Collier about revised kick off dates. Becky had advised about having a contract in place by October 24, and delivery to start November 24. SK will be moving this back to pipeline ready for this to be assigned in May 2024.CMS Contacted Meleri Roberts the new client lead - start up meeting arranged for 15/05/2024.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Chased Meleri for SOR updates _x000a_19/07/2024 - Dates moved back a few weeks to reflect the day at the clients end. Draft SORs sent to Legal to get assiged a legal rep for this procurement. _x000a_Dates moved back again - chased 30/07/2024. _x000a_Advised SOR will be finalised by 01/08/2024 Dates moved back again - Catch up meeting with Meleri 13/08/2024. _x000a_Docs sent for sign off 22/08/2024 and published 30/08/2024._x000a_Tender evaluation training arranged with externals 25/09/2024 &amp; 26/09/2024_x000a_Consensus meeting arranged for 14/10/24"/>
    <d v="2024-04-01T00:00:00"/>
    <d v="2024-05-20T00:00:00"/>
    <d v="2024-06-01T00:00:00"/>
    <d v="2024-06-01T00:00:00"/>
    <d v="2024-07-08T00:00:00"/>
    <d v="2024-08-30T00:00:00"/>
    <d v="2024-09-30T00:00:00"/>
    <d v="2024-10-30T00:00:00"/>
    <d v="2024-10-30T00:00:00"/>
    <d v="2024-11-18T00:00:00"/>
    <d v="2024-06-12T00:00:00"/>
    <m/>
    <d v="2024-08-13T00:00:00"/>
    <d v="2024-08-30T00:00:00"/>
    <d v="2024-09-30T00:00:00"/>
    <d v="2024-10-25T00:00:00"/>
    <d v="2024-10-25T00:00:00"/>
    <d v="2024-12-01T00:00:00"/>
    <s v="Y"/>
    <n v="82500"/>
    <n v="82356.149999999994"/>
    <n v="1.7436363636364341E-3"/>
    <n v="151"/>
    <s v="Green"/>
    <n v="-5"/>
    <n v="56"/>
    <s v="Y"/>
    <m/>
    <s v="Q3"/>
  </r>
  <r>
    <s v="Department of Education Skills Bootcamps "/>
    <s v="Skills Bootcamps - Wave 5 midyear provision"/>
    <s v="Not a repeated procurement however will be very similar to previous procurement exercises delivered under Skills Bootcamp programme"/>
    <n v="88655"/>
    <s v="New Resource Request"/>
    <n v="1100000"/>
    <s v="1M-5M"/>
    <s v="Learning &amp; Development"/>
    <x v="9"/>
    <s v="CL"/>
    <s v="Y"/>
    <d v="2024-09-18T00:00:00"/>
    <s v="Jane Paddey"/>
    <s v="Helen Hawxwell"/>
    <s v="Helen Hawxwell"/>
    <m/>
    <s v="Helen Hawxwell"/>
    <s v="Employment &amp; Skills"/>
    <s v="Inclusive Economy, Skills &amp; Culture"/>
    <s v="Strategic"/>
    <s v="DPS"/>
    <m/>
    <n v="0"/>
    <s v="Y"/>
    <s v="Adult Skills courses to support individuals to upskill _x000a_18/03/24- CL moved Move to WIP date to start fo April as per conversation with Helen/Carly and wider team, as this is when they should know the requirements._x000a_14/08/24- Consensus meetings picked up by CL in SKs absence"/>
    <d v="2024-04-29T00:00:00"/>
    <d v="2024-05-13T00:00:00"/>
    <d v="2024-06-13T00:00:00"/>
    <d v="2024-07-13T00:00:00"/>
    <d v="2024-08-13T00:00:00"/>
    <d v="2024-09-13T00:00:00"/>
    <d v="2024-10-13T00:00:00"/>
    <d v="2024-11-13T00:00:00"/>
    <d v="2024-12-13T00:00:00"/>
    <d v="2024-04-01T00:00:00"/>
    <m/>
    <m/>
    <m/>
    <d v="2024-06-28T00:00:00"/>
    <d v="2024-07-26T00:00:00"/>
    <d v="2024-10-28T00:00:00"/>
    <d v="2024-10-28T00:00:00"/>
    <d v="2024-12-09T00:00:00"/>
    <m/>
    <n v="1098000"/>
    <n v="1098000"/>
    <n v="0"/>
    <n v="60"/>
    <s v="Green"/>
    <n v="-46"/>
    <n v="122"/>
    <m/>
    <m/>
    <s v="Q3"/>
  </r>
  <r>
    <s v="Adult Education Budget "/>
    <s v="Bradford Council Coldspot Responsiveness"/>
    <s v="Procurement on behalf of CBMDC"/>
    <n v="86228"/>
    <m/>
    <n v="400000"/>
    <s v="100K-500K"/>
    <s v="Learning &amp; Development"/>
    <x v="9"/>
    <m/>
    <s v="Y"/>
    <m/>
    <s v="Jemma Sykes"/>
    <s v="Joanne Taylor"/>
    <s v="Joanne Taylor "/>
    <s v="Musarat Niwaz"/>
    <s v="Phillipa Syers"/>
    <s v="Employment &amp; Skills"/>
    <s v="Inclusive Economy, Skills &amp; Culture"/>
    <s v="Operational"/>
    <s v="DPS"/>
    <m/>
    <n v="0"/>
    <s v="Y"/>
    <s v="Provider who will subcontract provision to Community organisations to address specific wards in Bradford ._x000a_07/03/24- CL attended Adult Skill meeting and this was discussed. Contract to start June/July time. Jo Taylor informed the SoR should be ready in two weeks_x000a_27/03/24 - initial kick-off set for 22/03/24, however moved to 03/04/24 as client was not ready to start._x000a_15/08/24- Claire assisting with training for two external evaluators in Sukhninders absence- consensus meetings booked for 30th August at Joanne Taylors request"/>
    <d v="2024-02-09T00:00:00"/>
    <d v="2024-03-01T00:00:00"/>
    <d v="2024-05-01T00:00:00"/>
    <d v="2024-06-01T00:00:00"/>
    <d v="2024-07-01T00:00:00"/>
    <d v="2024-08-01T00:00:00"/>
    <d v="2024-09-01T00:00:00"/>
    <d v="2024-10-01T00:00:00"/>
    <d v="2024-10-29T00:00:00"/>
    <d v="2024-12-01T00:00:00"/>
    <m/>
    <m/>
    <m/>
    <d v="2024-07-08T00:00:00"/>
    <d v="2024-08-02T00:00:00"/>
    <d v="2024-10-29T00:00:00"/>
    <d v="2024-10-29T00:00:00"/>
    <d v="2024-12-17T00:00:00"/>
    <s v="Y"/>
    <n v="650000"/>
    <n v="630385"/>
    <n v="3.0176923076923077E-2"/>
    <n v="150"/>
    <s v="Green"/>
    <n v="0"/>
    <n v="113"/>
    <s v="Y"/>
    <m/>
    <s v="Q3"/>
  </r>
  <r>
    <s v="Comms budget"/>
    <s v="Project Management Software"/>
    <s v="Procurement of Monday.com which will be via G-Cloud "/>
    <n v="92521"/>
    <s v="New Resource Form"/>
    <n v="80000"/>
    <s v="50K-100K"/>
    <s v="Communications"/>
    <x v="1"/>
    <m/>
    <s v="Y"/>
    <d v="2024-10-28T00:00:00"/>
    <s v="Jane Paddey"/>
    <m/>
    <s v="Jairo Marlow"/>
    <s v="Jairo Marlow"/>
    <s v="Rachel Barnard"/>
    <s v="Marketing &amp; Campaigns"/>
    <s v="Strategy, Comms. &amp; Intelligence"/>
    <s v="Operational"/>
    <s v="Framework - Direct Award"/>
    <n v="0"/>
    <n v="0"/>
    <s v="Y"/>
    <s v="Direct Award. _x000a_Monday.com_x000a_SAAS Project management and request software. This has been discussed briefly previously and we would like to use the Gcloud framework - Przemek aware"/>
    <d v="2024-08-14T00:00:00"/>
    <d v="2024-09-26T00:00:00"/>
    <m/>
    <m/>
    <m/>
    <m/>
    <m/>
    <m/>
    <d v="2024-10-31T00:00:00"/>
    <d v="2024-11-01T00:00:00"/>
    <m/>
    <m/>
    <m/>
    <d v="2024-10-10T00:00:00"/>
    <d v="2024-10-20T00:00:00"/>
    <d v="2024-10-31T00:00:00"/>
    <d v="2024-10-31T00:00:00"/>
    <d v="2024-11-01T00:00:00"/>
    <s v="Y"/>
    <n v="70000"/>
    <n v="68552"/>
    <n v="2.0685714285714286E-2"/>
    <n v="57"/>
    <s v="Green"/>
    <n v="0"/>
    <n v="21"/>
    <s v="Y"/>
    <m/>
    <s v="Q3"/>
  </r>
  <r>
    <s v="Transport Levy and direct funding from Local Councils and Academies "/>
    <s v="School Bus and Swimming Contracts ending on 31 December 2024"/>
    <s v="School Transport services for re-tendering. Commencement of services 01/01/25"/>
    <n v="89794"/>
    <s v="Meeting "/>
    <n v="4700000"/>
    <s v="1M-5M"/>
    <s v="Transport"/>
    <x v="1"/>
    <s v="HW"/>
    <s v="Y"/>
    <m/>
    <s v="Jane Paddey"/>
    <s v="Steve Wainwright"/>
    <s v="                                                                     "/>
    <s v="Steve Wainwright"/>
    <s v="Rachel Jones"/>
    <s v="Mobility Services"/>
    <s v="Transport Ops &amp; Passenger Experience"/>
    <s v="Strategic"/>
    <s v="Open - FTS"/>
    <n v="295443"/>
    <n v="1.9051053388070182E-2"/>
    <s v="Y"/>
    <s v="Tender issued 23/08/2024, closed 24/09/2024. _x000a_School bus services in the Bradford District of West Yorkshire "/>
    <d v="2024-01-28T00:00:00"/>
    <d v="2024-07-19T00:00:00"/>
    <m/>
    <m/>
    <d v="2024-08-02T00:00:00"/>
    <d v="2024-08-23T00:00:00"/>
    <d v="2024-09-24T00:00:00"/>
    <d v="2024-10-21T00:00:00"/>
    <d v="2024-10-31T00:00:00"/>
    <d v="2025-01-02T00:00:00"/>
    <m/>
    <m/>
    <d v="2024-08-02T00:00:00"/>
    <d v="2024-08-23T00:00:00"/>
    <d v="2024-09-24T00:00:00"/>
    <d v="2024-10-31T00:00:00"/>
    <d v="2024-10-31T00:00:00"/>
    <d v="2025-01-02T00:00:00"/>
    <s v="Y"/>
    <n v="15507961.369999999"/>
    <n v="15507961.369999999"/>
    <n v="0"/>
    <n v="208"/>
    <s v="Green"/>
    <n v="0"/>
    <n v="69"/>
    <s v="Y"/>
    <m/>
    <s v="Q3"/>
  </r>
  <r>
    <s v="Capital and _x000a_Home Energy West Yorkshire One Stop Shop business case_x000a_"/>
    <s v="Web Presence Redevelopment and One Stop Shop Digital Platfor"/>
    <s v="The procurement includes 2 projects:_x000a_1._x0009_Re-development of Combined Authority’s website presence_x000a_2._x0009_Development of One Stop Shop Digital Platform "/>
    <n v="91889"/>
    <s v="New Resource Request Form"/>
    <n v="510000"/>
    <s v="500K-1M"/>
    <s v="Digital &amp; Technology"/>
    <x v="13"/>
    <m/>
    <s v="Y"/>
    <d v="2024-07-01T00:00:00"/>
    <s v="Andrea Thorne"/>
    <s v="Jairo Marlow"/>
    <s v="Jairo Marlow / Beth Lanaway"/>
    <s v="Jairo Marlow"/>
    <s v="Jairo Marlow"/>
    <s v="Media"/>
    <s v="Strategy, Comms. &amp; Intelligence"/>
    <s v="Operational"/>
    <s v="Framework - Mini Competition"/>
    <n v="255000"/>
    <n v="0.54599177800616649"/>
    <s v="Y"/>
    <s v="Procuring an external website developer and agency to scope the work.After lengthy process of working on Specification, Service is ready to engage in July 2024 stating now that's urgent project_x000a_05/09/2024 Another project meeting happened this morning, stakeholders updating specs and hoping to go live by end of this week using CCS DOS6_x000a_02/12/2024 Process concluded as planned, in time and with right level of engagement from stakeholders, delay in contract award caused by Legal not engaging upon standstill period end to complete the contract, this is now delayed by 2 weeks and expecing the contract to be sent for signatures w/c 02/12 instead of w/c 18/11"/>
    <d v="2024-01-19T00:00:00"/>
    <d v="2024-01-25T00:00:00"/>
    <m/>
    <m/>
    <d v="2024-08-28T00:00:00"/>
    <d v="2024-09-06T00:00:00"/>
    <d v="2024-10-18T00:00:00"/>
    <d v="2024-11-08T00:00:00"/>
    <d v="2024-11-08T00:00:00"/>
    <d v="2024-12-09T00:00:00"/>
    <m/>
    <m/>
    <d v="2024-08-28T00:00:00"/>
    <d v="2024-09-06T00:00:00"/>
    <d v="2024-10-18T00:00:00"/>
    <d v="2024-11-08T00:00:00"/>
    <d v="2024-11-08T00:00:00"/>
    <d v="2024-12-09T00:00:00"/>
    <s v="Y"/>
    <n v="510000"/>
    <n v="467040"/>
    <n v="8.4235294117647061E-2"/>
    <n v="231"/>
    <s v="Green"/>
    <n v="0"/>
    <n v="63"/>
    <s v="N"/>
    <m/>
    <s v="Q3"/>
  </r>
  <r>
    <s v="West Yorkshire Investment Zone"/>
    <s v="West Yorkshire Investment Zone - External Legal Advice"/>
    <s v="External legal advice"/>
    <n v="90248"/>
    <s v="New Resource Request Form"/>
    <n v="550000"/>
    <s v="500K-1M"/>
    <s v="Professional Services"/>
    <x v="12"/>
    <s v="AM"/>
    <s v="Y"/>
    <d v="2024-06-28T00:00:00"/>
    <s v="Andrea Thorne"/>
    <s v="Abbie Miladinovic"/>
    <s v="Abbie Miladinovic"/>
    <s v="Abbie Miladinovic"/>
    <s v="Abbie Miladinovic"/>
    <s v="Regeneration"/>
    <s v="Policing, Environment &amp; Place"/>
    <s v="Operational"/>
    <s v="Framework - Direct Award"/>
    <n v="387465"/>
    <n v="0.70448181818181821"/>
    <s v="Y"/>
    <s v="23/05/24 AM Aspirational contract start date amended from 10/06/24 to 01/09/24.  This is still outside of the required procurement timeline. 30/05/2024 ML emailed AM to schedule a kickstart meeting. ML 05/06 - Abbie &amp; Patricia informed ML &amp; AM that they intend to call from CCS RM6240. ML &amp; AM to research alternative frameworks. 11/07 ML - meeting with AM &amp; AT to discuss SOR, Call off and timelines. Planned dispatch date 19/07/2024 . ML 19/07 - tender Issued. ML 02/08 - No submission from supplier on this deadline despite the expression of interest. ML 06- No Response from Supplier. AM has opted to direct award  Addleshaw Goddard LLP, one of the two suppliers identified as the most suitable by the legal team. ML07/08 - Email from Abbie instructing a direct award to Addleshow. New planned ITT issue date is 09/08. ML 09/08 New ref: 90248. ITT issued. New deadline 02/09/204. 14/08 ML - first Query Spreasheet Issued. 16/08 ML - 2nd Query Spreadsheet Issued. 03/09 ML- Tender response downloaded and sent to assessors. 12/09 ML - Award recommendation signed by commercial and sent to the client for signing. 17/09 ML - Chased up award recommendation Abbie confirms she needs to a RFD. 10/10 ML - Signed award recommendation received by commercial, award notice sent to supplier. Legal folder sent to Andrea."/>
    <d v="2024-05-14T00:00:00"/>
    <d v="2024-05-27T00:00:00"/>
    <m/>
    <m/>
    <d v="2024-08-05T00:00:00"/>
    <d v="2024-08-09T00:00:00"/>
    <d v="2024-09-02T00:00:00"/>
    <d v="2024-09-06T00:00:00"/>
    <d v="2024-11-15T00:00:00"/>
    <d v="2024-11-24T00:00:00"/>
    <m/>
    <m/>
    <d v="2024-08-08T00:00:00"/>
    <d v="2024-08-09T00:00:00"/>
    <d v="2024-09-02T00:00:00"/>
    <d v="2024-10-09T00:00:00"/>
    <d v="2024-11-15T00:00:00"/>
    <d v="2024-11-25T00:00:00"/>
    <s v="Y"/>
    <n v="550000"/>
    <n v="550000"/>
    <n v="0"/>
    <n v="87"/>
    <s v="Green"/>
    <n v="0"/>
    <n v="98"/>
    <s v="Y"/>
    <m/>
    <s v="Q3"/>
  </r>
  <r>
    <s v="LUF2 (and potentially CRSTS)"/>
    <s v="BS Improvement Business Case Development &amp; Feasibility "/>
    <s v="Consultancy support for business case development, feasibility and design work to Bus Station. This will include on-site surveys. "/>
    <n v="90212"/>
    <s v="New Resource Request Form"/>
    <n v="120000"/>
    <s v="100K-500K"/>
    <s v="Professional Services"/>
    <x v="12"/>
    <s v="PE"/>
    <s v="Y"/>
    <m/>
    <s v="Jane Paddey "/>
    <s v="Matthew Joy"/>
    <s v="Matthew Joy"/>
    <s v="Matthew Joy"/>
    <s v="Thomas Murphy"/>
    <s v="Transport Implementation"/>
    <s v="Transport Policy &amp; Delivery"/>
    <s v="Operational"/>
    <s v="Framework - Direct Award"/>
    <n v="13400"/>
    <n v="0.11224754772614949"/>
    <s v="Y"/>
    <s v="23/07 ML Moved to WIP scheduled a meeting with PE to discuss the project and probability to use the TCF. Direct Award to Jacobs. 24/09 ML - ITT issued. 08/10 ML - Clarification Spreadsheed issued. 15/10 -  Response downloaded and sent to assessors. 16/10 ML - DOI forms received. 31/10 ML - Contract Award Recommendation Form signed by Thomas Murphy. Award notification sent to supplier. 04/11 ML - Contract Data Part 2 requested and received from Jacobs. 15/11 ML - final contract received. "/>
    <d v="2024-07-19T00:00:00"/>
    <d v="2024-07-22T00:00:00"/>
    <m/>
    <m/>
    <m/>
    <d v="2024-09-20T00:00:00"/>
    <d v="2024-10-14T00:00:00"/>
    <d v="2024-10-24T00:00:00"/>
    <d v="2024-11-15T00:00:00"/>
    <d v="2024-11-24T00:00:00"/>
    <m/>
    <m/>
    <d v="2024-09-23T00:00:00"/>
    <d v="2024-09-24T00:00:00"/>
    <d v="2024-10-14T00:00:00"/>
    <d v="2024-10-31T00:00:00"/>
    <d v="2024-11-15T00:00:00"/>
    <d v="2024-11-24T00:00:00"/>
    <s v="Y"/>
    <n v="120000"/>
    <n v="119379"/>
    <n v="5.1749999999999999E-3"/>
    <n v="67"/>
    <s v="Green"/>
    <n v="0"/>
    <n v="52"/>
    <s v="Y"/>
    <m/>
    <s v="Q3"/>
  </r>
  <r>
    <s v="Levelling Up funding to Wakefield Council - this study is to be procured on their behalf."/>
    <s v="Wakefield Higher Education Feasibility Study"/>
    <s v="A feasibility study into the need for, and options for increasing the presence of higher education in Wakefield."/>
    <n v="91779"/>
    <s v="New Resource Request Form"/>
    <n v="80000"/>
    <s v="50K-100K"/>
    <s v="Professional Services"/>
    <x v="9"/>
    <m/>
    <m/>
    <m/>
    <s v="Jemma Sykes/Nina Degun"/>
    <s v="Helen Hawxwell"/>
    <s v="Helen Hawxwell"/>
    <s v="Helen Hawxwell (tbc)"/>
    <s v="Helen Hawxwell"/>
    <s v="Employment &amp; Skills"/>
    <s v="Inclusive Economy, Skills &amp; Culture"/>
    <s v="Operational"/>
    <s v="Open - Non FTS"/>
    <n v="10284.68"/>
    <n v="0.13214924270410047"/>
    <s v="Y"/>
    <s v="26/09/2024 - Initial kickoff meeting held with Helen Hawxwell._x000a_30/09/2024 - SK sent HH email with all relevant documents, asking for HH to make a start on the SoR and to share SoR link once started._x000a_03/10/2024 - HH advised not had chance to make a start of SoR, but mentioned would make a start w/c 07/10/2024_x000a_10/10/2024 - HH provided first draft of scope but advised this was still a working progress._x000a_17/10/2024 - HH advised Lucy Holehan (LH) to finalise DPIA, and scope to be added into the correct SoR template_x000a_25/10/2024 - Aim to send to SK for input and review. Have been advised link to the SoR would be recieved early next week._x000a_29/10/2024 - SK reviewed SoR and added comments_x000a_05/10/2024 - HH has reviewed comments and made amendments as required. _x000a_W/C 11/10/2024 - SoR has been reviewed back and forth between the client team and commercial_x000a_14/10/2024 - Completed SoR both the client team and Commercial are happy with._x000a_15/10/2024 - Tender published on YORtender_x000a_06/12/2024 - Tender return date, SK completed compliance check and sent bids to the evaluation panel._x000a_09/12/2024 - SK assessed SV element and send clarification questions to suppliers where required._x000a_12/12/2024 - Consensus panel held and outcome acheived. _x000a_13/12/2024 - SK completed CARF and sent onto PM_x000a_16/12/2024 - PM signed off CARF on behalf of commercial team._x000a_18/12/2024 - MB signed off CARF on behalf of client team._x000a_18/12/2024 - Client team and commercial approved drafted letters. SK sent all notification of outcome letters via the YORtendrer portal. _x000a__x000a__x000a_"/>
    <d v="2024-08-01T00:00:00"/>
    <d v="2024-08-05T00:00:00"/>
    <d v="2024-09-05T00:00:00"/>
    <d v="2024-10-05T00:00:00"/>
    <d v="2024-11-05T00:00:00"/>
    <d v="2024-12-05T00:00:00"/>
    <d v="2025-01-05T00:00:00"/>
    <d v="2025-02-05T00:00:00"/>
    <d v="2025-03-05T00:00:00"/>
    <d v="2025-04-05T00:00:00"/>
    <m/>
    <m/>
    <m/>
    <d v="2024-11-15T00:00:00"/>
    <d v="2024-12-06T00:00:00"/>
    <d v="2024-12-18T00:00:00"/>
    <d v="2024-12-18T00:00:00"/>
    <d v="2024-01-06T00:00:00"/>
    <m/>
    <n v="80000"/>
    <n v="77826.25"/>
    <n v="2.7171875000000002E-2"/>
    <n v="106"/>
    <s v="Green"/>
    <n v="-77"/>
    <n v="33"/>
    <s v="Y"/>
    <m/>
    <s v="Q3"/>
  </r>
  <r>
    <s v="Capability Fund"/>
    <s v="Cargobikes for Hubs"/>
    <s v="Purchase cargobikes for our newly created active travel hubs- Clinet has sent over to first draft of spec, discussion if we can include bradford concil on this procurement call of is favouire route to market "/>
    <n v="91431"/>
    <s v="New Resource Request Form"/>
    <n v="120000"/>
    <s v="100K-500K"/>
    <s v="Professional Services"/>
    <x v="11"/>
    <s v="AM"/>
    <s v="Y"/>
    <m/>
    <s v="Jane Paddy"/>
    <s v="Aggie Maxwell"/>
    <s v="Aggie Maxwell"/>
    <s v="Kirsty Atkinson"/>
    <s v="Kirsty Atkinson"/>
    <s v="Marketing &amp; Campaigns"/>
    <s v="Strategy, Comms. &amp; Intelligence"/>
    <s v="Operational"/>
    <s v="Framework - Direct Award"/>
    <n v="4073"/>
    <n v="3.4959917977663589E-2"/>
    <s v="Y"/>
    <s v="specifaction in last development, route to market being worked out. want to order off a caterlog. list of supplier has been provided. bradford council to be involved. Final spec and docs fomred including bradford. sent to supplier return expected on the 5th of december. order to be made as soon as prcicng is sent back. contract signed 19/12/2024"/>
    <d v="2024-04-22T00:00:00"/>
    <d v="2024-05-01T00:00:00"/>
    <m/>
    <m/>
    <d v="2024-11-01T00:00:00"/>
    <d v="2024-11-15T00:00:00"/>
    <d v="2024-12-15T00:00:00"/>
    <m/>
    <d v="2024-12-15T00:00:00"/>
    <d v="2024-12-22T00:00:00"/>
    <m/>
    <m/>
    <d v="2024-11-14T00:00:00"/>
    <d v="2024-11-14T00:00:00"/>
    <d v="2024-12-05T00:00:00"/>
    <m/>
    <d v="2024-12-19T00:00:00"/>
    <d v="2024-12-19T00:00:00"/>
    <s v="Y"/>
    <n v="120000"/>
    <n v="116504.85"/>
    <n v="2.9126249999999951E-2"/>
    <n v="206"/>
    <s v="Green"/>
    <n v="4"/>
    <n v="35"/>
    <s v="Y"/>
    <m/>
    <s v="Q3"/>
  </r>
  <r>
    <s v="Gainshare"/>
    <s v="Home Energy West Yorkshire: Strategic Marketing Partner"/>
    <s v="Strategic Marketing Partner for the Home Energy West Yorkshire Programme"/>
    <n v="90840"/>
    <s v="New Resource Request Form"/>
    <n v="150000"/>
    <s v="100K-500K"/>
    <s v="Communications"/>
    <x v="6"/>
    <s v="PM"/>
    <s v="Y"/>
    <d v="2024-12-20T00:00:00"/>
    <s v="Safurah Hussain"/>
    <s v="William Clarke / Victoria Turton"/>
    <s v="William Clarke / Victoria Turton"/>
    <s v="William Clarke / Victoria Turton"/>
    <s v="Jessica McNeill"/>
    <s v="Place &amp; Environment Policy"/>
    <s v="Policing, Environment &amp; Place"/>
    <s v="Operational"/>
    <s v="Framework - Mini Competition"/>
    <n v="10150"/>
    <n v="7.1599887133182841E-2"/>
    <s v="Y"/>
    <s v="CS 26/07 - reached out to client for initial meeting. CS 29/07 - client wanting to run a procurement consisting of 4 phases which are to be delivered up to March 2030. Conversation around procuring a strategic partner to help build the vision and strategy, noting that this will come at a cost potentially not factored in to the original budget - to be confirmed. William working on the SOR. CS 12/08 - SOR in progress. CS 27/08 - SOR shared with wider marketing team and commercial. Gone back with comments. CS 03/09 - comments still need to be addressed in SOR. Likely live date is now 09/09. CS 13/09 - tender live. CS 26/09 - consensus meeting in for 29/10. DOI forms sent. CS 26/09 - tender query spreadsheet V1 broadcasted. CS 27/09 - tender clarifications received and sent to client to respond. CS 30/09 - issued CQ's V2 via YORtender. CS 02/10 - issued tender clarifications V3. CS 14/10 - evaluation packs sent. CS 07/11 - consensus meeting. Consensus meeting to be continued on the 21/11/24. CS 08/11 tender update sent to bidders via YORtender. CS 21/11 - consensus meeting. CS 29/11 - sent CARF to PM and client. CS 05/12 - sent feedback letters onto PM to check. CS 06/12 - PM approved feedback letters. Letters sent to evaluation panel for sign off. CS 10/12 sent reminders to approve feedback letters. CS 10/12 - panel acceptance provided on feedback letters. Feedback letters issued. "/>
    <d v="2024-07-10T00:00:00"/>
    <d v="2024-07-26T00:00:00"/>
    <d v="2024-08-02T00:00:00"/>
    <d v="2024-08-16T00:00:00"/>
    <d v="2024-08-30T00:00:00"/>
    <d v="2024-09-13T00:00:00"/>
    <d v="2024-10-11T00:00:00"/>
    <d v="2024-12-10T00:00:00"/>
    <d v="2024-12-23T00:00:00"/>
    <d v="2025-01-13T00:00:00"/>
    <d v="2024-08-02T00:00:00"/>
    <d v="2024-08-16T00:00:00"/>
    <d v="2024-08-30T00:00:00"/>
    <d v="2024-09-13T00:00:00"/>
    <d v="2024-10-11T00:00:00"/>
    <d v="2024-12-10T00:00:00"/>
    <d v="2024-12-23T00:00:00"/>
    <d v="2025-01-13T00:00:00"/>
    <s v="Y"/>
    <n v="150000"/>
    <n v="141760"/>
    <n v="5.4933333333333334E-2"/>
    <n v="65"/>
    <s v="Green"/>
    <n v="0"/>
    <n v="101"/>
    <s v="Y"/>
    <m/>
    <s v="Q3"/>
  </r>
  <r>
    <s v="HR L&amp;D Budget Code 1008"/>
    <s v="WYCA Integrated Equity, Diversity and Inclusion Training"/>
    <s v="Training for the West Yorkshire Combined Authority Workforce, and guidance for wider audiences."/>
    <n v="91426"/>
    <s v="New Resource Request Form"/>
    <n v="63000"/>
    <s v="50K-100K"/>
    <s v="Learning &amp; Development"/>
    <x v="4"/>
    <s v="CL"/>
    <s v="Y"/>
    <d v="2024-09-13T00:00:00"/>
    <s v="Yasir Afzal"/>
    <m/>
    <s v="Hannah Pennick and Jo Silkstone"/>
    <s v="Hannah Pennick"/>
    <s v="Jo Silkstone"/>
    <s v="Strategy &amp; Corporate Performance"/>
    <s v="Strategy, Comms. &amp; Intelligence"/>
    <s v="Operational"/>
    <s v="Open - Non FTS"/>
    <n v="36075"/>
    <n v="0.97499999999999998"/>
    <s v="Y"/>
    <s v="15/08 - Start up meeting with Hannah and Jo arranged. Dates to then be discussed and rest of workplan completed. _x000a_Meeting 15/08 - Would like contract to be  in place by December which explained is tight. Also would like supplier engagement_x000a_19/08 - SOR sent to client today to start drafting. Dates sent to client &amp; Supplier engagement day arranged for 6th September_x000a_04/09 - Call to finalise supplier engagement details _x000a_10/10 - Consensus Meetings arranged for 18th - 20th November - Jo Silkstone, Jonathan Stephen, Hannah Pennick_x000a_14/11 - Jo advised unable to attend 1 hour of 4,5 hours of consensus meeting arranged for 18/11._x000a_Advised clients that this will likely add delay to award date (currently scheduled for 2/12 -10 day delay anticipated)_x000a_15/11/2024 - additional consensus meetings arranged for 26/11 &amp; 28/11._x000a_18/11/2024 - consensus meeting cancelled and scheduled another in for 25/11 &amp; 26/11. Spreadsheet rejected from JS as justification comments sparse. HP - not completed all justfication comments. Asked for completed spreadsheets to be returned by COP 19/11/ to be able to carry out planned consensus on 20/11. _x000a_28/11/2024 - Consensus meetings and desison finalised (8 days late) Clients aware that there will be a delay to the contract. Dates moved back accordingly._x000a_10/01/2025 - Issues with budget allocation because of delays - contract can't be signed before this is resolved."/>
    <d v="2024-07-31T00:00:00"/>
    <d v="2024-08-12T00:00:00"/>
    <d v="2024-08-23T00:00:00"/>
    <d v="2024-09-06T00:00:00"/>
    <d v="2024-09-17T00:00:00"/>
    <d v="2024-10-02T00:00:00"/>
    <d v="2024-11-04T00:00:00"/>
    <d v="2024-12-10T00:00:00"/>
    <d v="2024-12-30T00:00:00"/>
    <d v="2024-01-24T00:00:00"/>
    <d v="2024-08-22T00:00:00"/>
    <d v="2024-09-06T00:00:00"/>
    <d v="2024-09-17T00:00:00"/>
    <d v="2024-10-02T00:00:00"/>
    <d v="2024-11-04T00:00:00"/>
    <d v="2024-12-17T00:00:00"/>
    <d v="2024-12-30T00:00:00"/>
    <d v="2025-01-24T00:00:00"/>
    <s v="Y"/>
    <n v="63000"/>
    <n v="37000"/>
    <n v="0.41269841269841268"/>
    <n v="63"/>
    <s v="Green"/>
    <n v="0"/>
    <n v="89"/>
    <s v="Y"/>
    <m/>
    <s v="Q3"/>
  </r>
  <r>
    <s v="MCA Digital"/>
    <s v="Development Partner to implement a Data Platform_x000a_"/>
    <s v="•_x0009_Establish a data platform within the Combined Authority’s Microsoft Azure tenant that is capable of consuming and sharing data internally and externally._x000a_•_x0009_Appoint a development partner to scope and plan for the data requirements of a franchised bus network. _x000a_•_x0009_Establish a data platform as a single source of truth for all bus data, ready for managing a franchised bus network by 2027._x000a_•_x0009_Establish a data platform as a ‘data integration hub’ for all Mass Transit data throughout the programme life cycle._x000a_•_x0009_Have well-trained analytical and technical Combined Authority staff to manage and further develop the data platform._x000a_"/>
    <n v="91020"/>
    <s v="Review meeting "/>
    <n v="450000"/>
    <s v="100K-500K"/>
    <s v="Digital &amp; Technology"/>
    <x v="13"/>
    <m/>
    <s v="Y"/>
    <d v="2024-02-01T00:00:00"/>
    <s v="Jane Paddey"/>
    <s v="Derek Grimshaw"/>
    <s v="Bill Cookson"/>
    <s v="Zubair Rasib"/>
    <s v="David Gill"/>
    <s v="Digital &amp; Technology Services"/>
    <s v="Corporate Centre"/>
    <s v="Operational"/>
    <s v="Framework - Mini Competition"/>
    <n v="4727"/>
    <n v="1.1920312697011727E-2"/>
    <s v="Y"/>
    <s v="29/08/2024 Procurement concluded in July with no bids, a market testing was then done in July/Aug which determined that there is interest in the market and suppliers suggested GCloud/ Dos frameworks. The project team is minded to use DOS6 framework_x000a_Next project board meeting is scheduled on 29/08/2024_x000a_05/09/2024 Following the project meeting, the project team has been given DOS6 related docs to complete, along with requirement to update Specification in line with market feedback, _x000a_Next meeting has been scheduled in the following week to update on the progress and agree date to market. In the meantime Przemek to engage with Legal to update the t/cs_x000a_12/11/2024 Deadline for submissions extended as requested by majority of suppliers, evaluation time extended as requested by the Client"/>
    <d v="2020-10-18T00:00:00"/>
    <d v="2023-02-27T00:00:00"/>
    <m/>
    <d v="2024-08-01T00:00:00"/>
    <m/>
    <d v="2024-09-27T00:00:00"/>
    <d v="2024-11-18T00:00:00"/>
    <d v="2024-12-20T00:00:00"/>
    <d v="2025-01-10T00:00:00"/>
    <d v="2025-02-10T00:00:00"/>
    <m/>
    <m/>
    <d v="2024-09-20T00:00:00"/>
    <d v="2024-09-27T00:00:00"/>
    <d v="2024-11-18T00:00:00"/>
    <d v="2025-01-10T00:00:00"/>
    <d v="2025-01-10T00:00:00"/>
    <d v="2025-02-10T00:00:00"/>
    <s v="Y"/>
    <n v="450000"/>
    <n v="396550"/>
    <n v="0.11877777777777777"/>
    <n v="1440"/>
    <s v="Green"/>
    <n v="0"/>
    <n v="105"/>
    <s v="N"/>
    <m/>
    <s v="Q4"/>
  </r>
  <r>
    <s v="MCA Digital"/>
    <s v="Disaster Recovery "/>
    <m/>
    <n v="93654"/>
    <s v="Review meeting "/>
    <n v="60000"/>
    <s v="50K-100K"/>
    <s v="Digital &amp; Technology"/>
    <x v="17"/>
    <m/>
    <s v="Y"/>
    <d v="2024-11-28T00:00:00"/>
    <s v="Jane Paddey"/>
    <s v="Bill Cookson"/>
    <s v="David Gill"/>
    <s v="ICT Services"/>
    <s v="Corporate Services"/>
    <s v="Digital &amp; Technology Services"/>
    <s v="Corporate Centre"/>
    <s v="Operational"/>
    <s v="Framework - Direct Award"/>
    <n v="0"/>
    <n v="0"/>
    <s v="Y"/>
    <s v="Requirement provided by David Gill, this is part of the MCA ready - digital programme and will be overall managed by Bill Cookson, Matt Hoyle will sit on the MCA digital board in order to assist with the oversight of these procurements. Ref MH 18/3/21 - paused (may be cancelled) revised to mid April start._x000a_As per latest update from Roy, moved to November._x000a_19/06 - JF moved back into pipeline as the business arent ready to start a procurement. Move to WIP changed bu 2 months due to leave._x000a_24/11/2021- Update from Bill Cookson- Old and New (old is the business critical apps which has been concluded as part of CTP, new is the MCA Digital disaster recovery which has a wider remit in terms of systems recovery. Timescales are under review for a number of reasons DG is off work for a while due to injury so will need to re-evaluate the timelines. CS 10/08 - intial meeting in the diary for 16/08._x000a_Moved back to January as per conversation with Matt._x000a_02/02/22- emailed Bill Cookson to check if this project are still set to start at the end of February _x000a_26/05 - MH to discuss with Bill Cookson, stagger these as James is on the way. _x000a_14/06/2022 - MH awaiting response from Bill Cookson on new timings for programme. Dates moved to August. CS 10/08/22 - initial meeting in for 16/08/22. CS 16/08/22 - project cancelled, awaiting further clarification. _x000a_06/02/23 - MH - moved back into pipeline as potential to look to start in March 2023. _x000a_01/03/2023 - moved to April due to team capacity. _x000a_22/02/24 - This tender has been released. Clarifications close on the 23/02 and the deadline for submissions is 06/03. JF_x000a_April/24 It has been determined that the specification is wrong and been decided to abandon the project, _x000a_The project is back in pipeling and the project team is woring on updating Specs, next project meeting is scheduled on 03/09/2024_x000a_05/09/2024 Meeting has been postponed to mid- September by the Client team_x000a_08/10/2024 Met with the client who is still working on the specs_x000a_12/11/2024 Client looking to appoint a consultant to support DR work at low value approx £30k through GCloud, meeting planned next week to summarize and agree actions_x000a_02/12/2024 G Cloud Call off in progress. _x000a_10/12/2024 - Call of sent over to Jane Paddey to review upon return from leave 16/12/2024 - estimated start date 6/1/25._x000a_Review complete 09/01/2025 and contract award recomendation signed. Both sent to legal to request signature new start date 13/01/2025_x000a__x000a_Contract signed 13/1/25 by supplier."/>
    <d v="2020-10-20T00:00:00"/>
    <d v="2024-02-01T00:00:00"/>
    <m/>
    <m/>
    <m/>
    <m/>
    <m/>
    <m/>
    <d v="2025-01-13T00:00:00"/>
    <d v="2025-01-13T00:00:00"/>
    <m/>
    <m/>
    <m/>
    <d v="2024-12-01T00:00:00"/>
    <m/>
    <m/>
    <d v="2025-01-13T00:00:00"/>
    <d v="2025-01-13T00:00:00"/>
    <m/>
    <n v="22500"/>
    <n v="22500"/>
    <n v="0"/>
    <n v="1503"/>
    <s v="Green"/>
    <n v="0"/>
    <n v="43"/>
    <m/>
    <m/>
    <s v="Q4"/>
  </r>
  <r>
    <s v="Transforming Cities Fund"/>
    <s v="Dewsbury Bus Station Construction"/>
    <s v="Contract Phase Two from 60193"/>
    <n v="88528"/>
    <n v="60193"/>
    <n v="18000000"/>
    <s v="10M-20M"/>
    <s v="Building"/>
    <x v="7"/>
    <m/>
    <s v="Y"/>
    <m/>
    <s v="Jane Paddey"/>
    <s v="Steve Butcher"/>
    <s v="Steve Butcher"/>
    <s v="Steve Butcher"/>
    <s v="Mark Ramsden"/>
    <s v="Transforming Cities Fund"/>
    <s v="Transport Policy &amp; Delivery"/>
    <s v="Strategic"/>
    <s v="Framework - Direct Award"/>
    <n v="4423038"/>
    <n v="0.24781724635215083"/>
    <s v="Y"/>
    <s v="Awarded to Willmott Dixon Construction_x000a__x000a_Social Value recorded against SVP60193 due to ongoing programme of Social Value carried forward from Phase One Works._x000a__x000a_Delays in process due to:_x000a_Limits of liability_x000a_Negotation of mutually agreeable terms"/>
    <d v="2023-10-30T00:00:00"/>
    <d v="2024-06-03T00:00:00"/>
    <d v="2024-02-23T00:00:00"/>
    <d v="2024-02-23T00:00:00"/>
    <d v="2024-09-06T00:00:00"/>
    <d v="2024-09-23T00:00:00"/>
    <d v="2024-10-14T00:00:00"/>
    <m/>
    <d v="2025-01-30T00:00:00"/>
    <d v="2025-05-30T00:00:00"/>
    <d v="2024-02-23T00:00:00"/>
    <d v="2024-02-23T00:00:00"/>
    <d v="2024-09-02T00:00:00"/>
    <d v="2024-09-23T00:00:00"/>
    <d v="2024-10-14T00:00:00"/>
    <m/>
    <d v="2025-01-30T00:00:00"/>
    <d v="2025-05-09T00:00:00"/>
    <s v="Y"/>
    <n v="18000000"/>
    <n v="17847983"/>
    <n v="8.4453888888888894E-3"/>
    <n v="329"/>
    <s v="Green"/>
    <n v="0"/>
    <n v="129"/>
    <s v="Y"/>
    <m/>
    <s v="Q4"/>
  </r>
  <r>
    <s v="Transforming Cities Fund"/>
    <s v="NEC Project Manager for Dewsbury Bus Stations"/>
    <s v="NEC PM for delivery stage - RIBA 5 / 6"/>
    <n v="88240"/>
    <s v="Email"/>
    <n v="700000"/>
    <s v="500K-1M"/>
    <s v="Professional Services"/>
    <x v="11"/>
    <s v="PE"/>
    <s v="Y"/>
    <m/>
    <s v="Jane Paddy "/>
    <s v="Bobby Pell "/>
    <s v="Steve Butcher"/>
    <s v="Steve Butcher"/>
    <s v="Steve Butcher"/>
    <s v="Transport Implementation"/>
    <s v="Transport Policy &amp; Delivery"/>
    <s v="Operational"/>
    <s v="Framework - Direct Award"/>
    <n v="60327"/>
    <n v="8.863174040036946E-2"/>
    <s v="Y"/>
    <s v="Client expects not to need service until August 2024 at earliest.  Consider combining with Huddersfield service (currently separate procurement). development of spec and other tender document. workin out route to perferd supplier through framework / direct award "/>
    <d v="2024-09-16T00:00:00"/>
    <d v="2024-09-17T00:00:00"/>
    <m/>
    <m/>
    <d v="2024-10-01T00:00:00"/>
    <d v="2024-11-01T00:00:00"/>
    <d v="2024-12-02T00:00:00"/>
    <m/>
    <d v="2025-01-31T00:00:00"/>
    <d v="2025-02-01T00:00:00"/>
    <m/>
    <m/>
    <d v="2024-10-01T00:00:00"/>
    <d v="2024-11-01T00:00:00"/>
    <d v="2024-12-02T00:00:00"/>
    <m/>
    <d v="2025-01-31T00:00:00"/>
    <d v="2025-02-01T00:00:00"/>
    <s v="Y"/>
    <n v="700000"/>
    <n v="680647.81"/>
    <n v="2.7645985714285636E-2"/>
    <n v="46"/>
    <s v="Green"/>
    <n v="0"/>
    <n v="91"/>
    <s v="Y"/>
    <m/>
    <s v="Q4"/>
  </r>
  <r>
    <s v="Transforming Cities Fund"/>
    <s v="HDBS Client Side Architectural Support"/>
    <s v="Professional Services relating to Architectural Services for Huddersfield Bus Station and associated projects"/>
    <n v="92307"/>
    <s v="New Resource Request Form"/>
    <n v="70000"/>
    <s v="50K-100K"/>
    <s v="Built Environment"/>
    <x v="11"/>
    <s v="PE"/>
    <s v="Y"/>
    <m/>
    <s v="Jane Paddy "/>
    <s v="Duncan Wyche"/>
    <s v="Duncan Wyche"/>
    <s v="Duncan Wyche"/>
    <s v="Duncan Wyche"/>
    <s v="Transforming Cities Fund"/>
    <s v="Transport Policy &amp; Delivery"/>
    <s v="Operational"/>
    <s v="Framework - Direct Award"/>
    <n v="0"/>
    <n v="0"/>
    <s v="Y"/>
    <s v="Architectural Support - Could potentially sub-contract through TCF FW 3/12/2023 after speaking with the team we have decided to delay the start of procurement - &quot;We’re chasing others for some decisions related to these procurements so suggest best picking up early in the new year now if that’s okay.&quot; Meeting set up for 18th of Jan. 18/08/2024 Initial Talks: Delayed because of Bradford interchange, moved back to march waiting for updates move back to pipeline. 11/11/2024 all docuemnts are ready, client delay will inform when ready to go out to market "/>
    <d v="2024-10-26T00:00:00"/>
    <d v="2024-11-20T00:00:00"/>
    <m/>
    <m/>
    <d v="2024-11-18T00:00:00"/>
    <d v="2024-12-13T00:00:00"/>
    <d v="2025-01-10T00:00:00"/>
    <m/>
    <d v="2025-02-03T00:00:00"/>
    <d v="2025-02-17T00:00:00"/>
    <m/>
    <m/>
    <d v="2024-11-18T00:00:00"/>
    <d v="2024-12-13T00:00:00"/>
    <d v="2025-01-10T00:00:00"/>
    <m/>
    <d v="2025-02-03T00:00:00"/>
    <d v="2025-02-17T00:00:00"/>
    <s v="Y"/>
    <n v="60000"/>
    <n v="60000"/>
    <n v="0"/>
    <n v="48"/>
    <s v="Green"/>
    <n v="0"/>
    <n v="52"/>
    <s v="Y"/>
    <m/>
    <s v="Q4"/>
  </r>
  <r>
    <s v="Technology Services Enhancements Programme"/>
    <s v="Mobile Phone Replacements"/>
    <s v="The replacement of 350 corporate mobile phones with more modern devices. "/>
    <n v="95300"/>
    <s v="Meeting"/>
    <n v="25000"/>
    <s v="30K-50K"/>
    <s v="Digital &amp; Technology"/>
    <x v="17"/>
    <s v="PD"/>
    <s v="Y"/>
    <d v="2025-01-20T00:00:00"/>
    <s v="Jane Paddey"/>
    <s v="Bill Cookson"/>
    <s v="Alpha Thiam"/>
    <s v="Bill Cookson"/>
    <s v="Bill Cookson"/>
    <s v="Digital &amp; Technology Services"/>
    <s v="Corporate Centre"/>
    <s v="Operational"/>
    <s v="Framework - Direct Award"/>
    <m/>
    <n v="0"/>
    <s v="Y"/>
    <s v="26/11/24PM: PD picking up with Alfa.  Similar to laptops, requirement to replace handsets.  Want ASAP.  But some contraints.  CCS catalogue - service fully aware of procurement option, they need to spend time on their spec / device selection then easy route to acquire these low cost, low complexity items._x000a__x000a_18/12/2024 Alpha contacted ref inception meeting last week and arranged for 18/12/24. Cancelled by alpha and requested we pick up in the new year. Meeting sent for 7th Jan._x000a__x000a_07/01/2025 - meeting held, established requirement of 80 handsets as priority, 114 later. total nubers dependent on bring your own phone to work. Testing of prefered model currently taking place. Requesting supplier with buy back option for old handsets. Alpha to provide Spec by 09/01/2025 (Samsung A35 or Samsung A55?) To look at digital market place or competition._x000a__x000a_03/02/2025 - Alpha agreed TPAS2 Purchaing platform for purchase of mobiles, contract award recomendation drafted and send to Przemek week of 27th Jan - Alpha to provide overall handset figures to establish if better to purchase all at once instead of in batches. _x000a__x000a_05/02/2024 - Official quote obtained from TPAS2 purchasing platform, PO requested from Alpha. Awaiting PO to progress._x000a_10/02/2025 - quote from TPAS2 passed over to client to finalise with supplier and progress order.  145 handsets on final order. "/>
    <d v="2024-11-26T00:00:00"/>
    <d v="2024-12-12T00:00:00"/>
    <m/>
    <m/>
    <m/>
    <m/>
    <m/>
    <m/>
    <d v="2025-02-10T00:00:00"/>
    <d v="2025-02-10T00:00:00"/>
    <m/>
    <m/>
    <m/>
    <d v="2024-12-01T00:00:00"/>
    <m/>
    <m/>
    <d v="2025-02-10T00:00:00"/>
    <d v="2025-02-10T00:00:00"/>
    <m/>
    <n v="101500"/>
    <n v="25085"/>
    <n v="0.75285714285714289"/>
    <n v="5"/>
    <s v="Green"/>
    <n v="0"/>
    <n v="71"/>
    <m/>
    <m/>
    <s v="Q4"/>
  </r>
  <r>
    <s v="Bus Reform"/>
    <s v="Bus Franchising Customer Workstream Support (Phase 1)"/>
    <s v="Procurement of professional services/consultancy support for the Customer Workstream. Intitial 4 week piece of work to mobilise workstream."/>
    <n v="94486"/>
    <s v="Meeting"/>
    <n v="50000"/>
    <s v="50K-100K"/>
    <s v="Professional Services"/>
    <x v="8"/>
    <m/>
    <s v="Y"/>
    <d v="2025-12-20T00:00:00"/>
    <s v="Jane Paddey"/>
    <s v="Russell Tabori"/>
    <s v="Russell Tabori"/>
    <s v="Russell Tabori"/>
    <s v="Alexander Clarke"/>
    <s v="Bus Reform"/>
    <s v="Transport Policy &amp; Delivery"/>
    <s v="Operational"/>
    <s v="Open - FTS"/>
    <n v="0"/>
    <n v="0"/>
    <s v="Y"/>
    <s v="HW added 16/10/24 following urgent request from bus reform. Short term gap in support can be bridged via extension to current contract but procurement needed ASAP to prevent delays to customer workstream._x000a_10/02/25 - Issued for signature to supplier"/>
    <d v="2024-10-16T00:00:00"/>
    <d v="2024-10-23T00:00:00"/>
    <m/>
    <m/>
    <d v="2025-01-12T00:00:00"/>
    <d v="2025-01-13T00:00:00"/>
    <d v="2025-01-17T00:00:00"/>
    <d v="2025-01-24T00:00:00"/>
    <d v="2025-02-12T00:00:00"/>
    <d v="2025-02-12T00:00:00"/>
    <m/>
    <m/>
    <d v="2025-01-12T00:00:00"/>
    <d v="2025-01-13T00:00:00"/>
    <d v="2025-01-17T00:00:00"/>
    <d v="2025-01-24T00:00:00"/>
    <d v="2025-02-12T00:00:00"/>
    <d v="2025-02-12T00:00:00"/>
    <m/>
    <n v="50000"/>
    <n v="50000"/>
    <n v="0"/>
    <n v="89"/>
    <s v="Green"/>
    <n v="0"/>
    <n v="30"/>
    <m/>
    <m/>
    <s v="Q4"/>
  </r>
  <r>
    <s v="New Rail Stations"/>
    <s v="Elland Rail Station Support Services"/>
    <s v="NEC Project Manager/Supervisor for Elland Station build"/>
    <n v="73009"/>
    <s v="Meeting"/>
    <n v="500000"/>
    <s v="500K-1M"/>
    <s v="Built Environment"/>
    <x v="2"/>
    <m/>
    <s v="Y"/>
    <m/>
    <s v="Jane Paddy"/>
    <s v="Royston Colley"/>
    <s v="Thomas Murphy"/>
    <s v="Royston Colley"/>
    <s v="Caroline Farnham Crossland "/>
    <s v="Transport Implementation"/>
    <s v="Transport Policy &amp; Delivery"/>
    <s v="Operational"/>
    <s v="Framework - Mini Competition"/>
    <n v="57690"/>
    <n v="0.115"/>
    <s v="Y"/>
    <s v="P20/07/2022- CL and AM had a teams call with Royston. Need a Project manager, Supervisor and QS by December, so advised Royston to issue out supplier engagement brief and start work on this now to ensure he captures qualifications etc. required in spec. Matt has handed over to Adele to take forward and dates updated.  03/10/22  Provided details to Royston for CCS and TfGM frameworks, awaiting feedback on options.  17/10/22  PM, QS &amp; S required from single company.  Contract required to start February 2023, advised RC to confirm option preference CCS or TfGM  FW's or open. 16/11/22 waiting for for SoR from RC, route will be CCS. 15/12/22 Still awaiting SoR to progress. 26/01/23  Draft SoR received 05/01 and comments, sample quality questions privded.  This may be procured via CCS or CAT C route via NEC Option E.  Meeting requested to progress and receive pricing schedule basket of goods.22/03/23 Chased quality questions, meeting arranged 23/03 to try a get completed to speed up this procurement. 06/04/23  Legal assistance required on the contract, once complete can issue the tender. 03/05/23  Still with legal to advise on Z clauses. 14/06/23 Gill has replied with questions around risk and insurance.  20/09/23 Insurance risks have been resolved and will be signed off by the client in the procurement strategy CCS RM6242 is the chosen DPS._x000a_24/01/24 Draft contract and SoR in final checks with legal, looking to publish asap.  05/03/24  This was paused while the PI issue with the main contract was resolved, now approval has been given to enter into contract this is be issued next week._x000a_On hold until issue with Elland rail Station award resolved._x000a_08/08/24 RC finalising the SoR and award questions as we adding a Building Regs Principle Designer._x000a_04/11/24  Published today after a delay caused by the main Elland rail Station project..."/>
    <d v="2022-09-01T00:00:00"/>
    <d v="2022-09-05T00:00:00"/>
    <m/>
    <m/>
    <m/>
    <d v="2024-11-04T00:00:00"/>
    <d v="2024-12-02T00:00:00"/>
    <d v="2025-01-31T00:00:00"/>
    <d v="2025-03-03T00:00:00"/>
    <d v="2025-03-10T00:00:00"/>
    <m/>
    <m/>
    <m/>
    <d v="2024-11-04T00:00:00"/>
    <d v="2024-12-02T00:00:00"/>
    <d v="2025-01-31T00:00:00"/>
    <d v="2025-03-03T00:00:00"/>
    <d v="2025-03-10T00:00:00"/>
    <s v="Y"/>
    <n v="500000"/>
    <n v="390000"/>
    <n v="0.22"/>
    <n v="795"/>
    <s v="Green"/>
    <n v="0"/>
    <n v="119"/>
    <m/>
    <m/>
    <s v="Q4"/>
  </r>
  <r>
    <s v="CRSTS"/>
    <s v="​Improving Wellbeing Through Active Travel"/>
    <s v="We are looking for a supplier who can deliver a programme of walking and cycling workshops aimed at improving the wellbeing of individuals in targeted areas across West Yorkshire. These workshops must be inclusive and offer reasonable flexibility to accommodate anyone with physical or mental health conditions. The workshops must also allow for varying levels of ability in both walking and cycling.  The aim of these workshops is to improve the overall wellbeing of individuals in areas of health inequalities, whilst also encouraging them to consider active travel to maintain their health. Important to remember that we’re not trying to “cure” people. Instead, we want to encourage people to manage their health through active travel and get them thinking about opportunities to add physical activity into their daily routine.   CURRENTLY WORKING WITH ST DAVID AND CARLA ON ANOTHER PROCUREMENT. WOULD BE HELPFUL TO WORK WITH THEM ON THIS PROJECT AS 1 POINT OF CONTACT FOR BOTH. "/>
    <n v="92166"/>
    <m/>
    <n v="274990"/>
    <s v="100K-500K"/>
    <s v="Built Environment"/>
    <x v="1"/>
    <m/>
    <s v="Y"/>
    <d v="2024-11-29T00:00:00"/>
    <s v="Safurah Hussain"/>
    <s v="Active Travel and Behaviour Change Team"/>
    <s v="Mike Bristow/Emma Parkin"/>
    <s v="Mike Bristow/Emma Parkin"/>
    <s v="Kirsty Atkinson"/>
    <s v="Marketing &amp; Campaigns"/>
    <s v="Strategy, Comms. &amp; Intelligence"/>
    <s v="Operational"/>
    <s v="Open - FTS"/>
    <n v="37661"/>
    <n v="0.13700000000000001"/>
    <s v="Y"/>
    <s v="Working with legal on contract whilst waiting for DAR sign off 19/02/2025. Client completing DAR 05/02/25.Legal request made 29/11/2024 with tender hoping to be issued 13/12/2024. Tender issued 13/12/2024 PM."/>
    <d v="2024-08-13T00:00:00"/>
    <d v="2024-09-26T00:00:00"/>
    <d v="2024-10-31T00:00:00"/>
    <m/>
    <d v="2024-12-12T00:00:00"/>
    <d v="2024-12-13T00:00:00"/>
    <d v="2025-01-17T00:00:00"/>
    <d v="2025-02-03T00:00:00"/>
    <d v="2025-03-03T00:00:00"/>
    <d v="2025-03-18T00:00:00"/>
    <d v="2024-10-31T00:00:00"/>
    <m/>
    <d v="2024-12-12T00:00:00"/>
    <d v="2024-12-13T00:00:00"/>
    <d v="2025-01-17T00:00:00"/>
    <d v="2025-02-03T00:00:00"/>
    <d v="2025-03-03T00:00:00"/>
    <d v="2025-03-18T00:00:00"/>
    <s v="Y"/>
    <n v="274990"/>
    <n v="274981.8"/>
    <n v="2.9819266155175248E-5"/>
    <n v="122"/>
    <s v="Green"/>
    <n v="0"/>
    <n v="80"/>
    <m/>
    <m/>
    <s v="Q4"/>
  </r>
  <r>
    <s v="CRSTS"/>
    <s v="Dewsbury Bus Station RIBA 5 Support"/>
    <s v="Technical and Professional support for the Dewsbury Bus Station Renovation Project"/>
    <n v="90325"/>
    <s v="Meeting"/>
    <n v="300000"/>
    <s v="100K-500K"/>
    <s v="Facilities Management"/>
    <x v="12"/>
    <s v="PE"/>
    <s v="Y"/>
    <m/>
    <s v="Jane Paddey "/>
    <s v="Steven Butcher "/>
    <s v="Steven Butcher"/>
    <s v="Steven Butcher"/>
    <s v="Mark Ramsden"/>
    <s v="Transport Implementation"/>
    <s v="Transport Policy &amp; Delivery"/>
    <s v="Operational"/>
    <s v="Framework - Direct Award"/>
    <n v="68584"/>
    <n v="0.22861333333333334"/>
    <s v="Y"/>
    <s v="10/07/2024 - Expected to be a direct award call off to Jacobs through TCF SDP3. 31/07 ML moved to WIP. Email sent to client to set up a kick start meeting. Direct award to Jacobs - Option E. 26/09 ML - ITT issued. 11/10 ML - Amended Appendix 1 and Appendix 5 send to Jacobs via YorTender. Prior to that, Jacobs sent Steve an email asking for certain details to be removed from the SOR and for quality questions to be removed. Legal and the client updated the SOR and ML sent an email to Jacobs responding to their request about quality questions and requesting that project related communications be conducted via YorTender. 15/10 ML - Jacobs requests a 2 week extension, Jacobs is granted 1 week. New deadline is 23/10. 17/10 ML - Jacobs sent a message requesting a meeting. Jacobs is asked to submit their queries in writing. Jacobs expresses they have a problem being managed by NEC PM. 22/10 ML - the NEC PM query can be addressed by Steve Butcher who is on A/L until 28/10. 23/10 ML - the deadline is extended 30/10. Bobby Pell, on behalf of Graham instructs that deadline be extended to 08/11 to give Steve a time to respond. 07/11 ML - Project team request for deadline to be extended to 15/11. 14/11 ML - deadline extended to 22/11 pending meeting with Jacobs. 21/11 ML - Meeting with Jacobs. NEC PM issue was not resolve. Jacobs  has been given another 2 and a half week extension. 11/12 ML - deadline extended to Friday. Jacobs requested for another 2 weeks extension - given 1 week final extension. Project Team considering engaging WSP. 19/12 ML - Jacobs submitted a qualified bid ( Condition that the NEC PM signs an NDA). Jacobs is assured that there is a confidentiality clause therefore the NDA will not be needed. 23/12 ML - Jacobs confirms the confidentiality clause will suffice. Jacobs' response sent to the evaluation team. 24/01 ML - Agreed consensus date 30/01. 29/01 ML- SV clarification Spreadsheet sent to Jacobs."/>
    <d v="2024-07-10T00:00:00"/>
    <d v="2024-07-29T00:00:00"/>
    <m/>
    <m/>
    <m/>
    <d v="2024-09-26T00:00:00"/>
    <d v="2024-12-27T00:00:00"/>
    <d v="2025-02-20T00:00:00"/>
    <d v="2025-03-03T00:00:00"/>
    <d v="2025-03-10T00:00:00"/>
    <m/>
    <m/>
    <m/>
    <d v="2024-09-26T00:00:00"/>
    <d v="2024-12-27T00:00:00"/>
    <d v="2025-02-26T00:00:00"/>
    <d v="2025-03-06T00:00:00"/>
    <d v="2025-03-10T00:00:00"/>
    <s v="Y"/>
    <n v="300000"/>
    <n v="300000"/>
    <n v="0"/>
    <n v="78"/>
    <s v="Green"/>
    <n v="3"/>
    <n v="161"/>
    <s v="Y"/>
    <m/>
    <s v="Q4"/>
  </r>
  <r>
    <m/>
    <s v="Gas Supply"/>
    <s v="Gas Supply for 2025 - 2029"/>
    <n v="61774"/>
    <s v="Contracts Register"/>
    <n v="300000"/>
    <s v="100K-500K"/>
    <s v="Facilities Management"/>
    <x v="12"/>
    <s v="LR"/>
    <s v="Y"/>
    <m/>
    <s v="Yasir Afzal"/>
    <s v="David Dafton "/>
    <s v="David Dufton "/>
    <m/>
    <s v="Carl Peacock"/>
    <s v="Facilities &amp; Assets"/>
    <s v="Transport Ops &amp; Passenger Experience"/>
    <s v="Operational"/>
    <s v="Framework - Direct Award"/>
    <n v="30000"/>
    <n v="0.1"/>
    <s v="Y"/>
    <s v="Previous contract reference 61774 - YPO framework / Contract Start: 01/05/22 Contract End: 01/04/25 - Contract to be procured minimum of 12 months prior to contact end to allow for flex/fixed strategy. 20/02 ML - Flexible Gas Purchasing Agreement Via Yorkshire Purchasing Organisation (YPO) Framework for Supply of Natural Gas and Associated Services (1187). Renewable Gas Guarantees of Origin (RGGOs) to be added. Currently waiting for F&amp;A to sign CARF.  Duration (4 years with 1 + 1 + 1 +1 optional extensions / 01-04-2025 – 31-03-2029). 27/02 ML - CARF signed and sent to Legal. 28/02 ML - Agency agreement signed. Delays in signing the supply agreement due to the initial oversight with the signature requirements. We are waiting for Director Tim Taylor's signature to proceed. 17/03 ML - Supply agreement signed. "/>
    <d v="2023-02-10T00:00:00"/>
    <d v="2024-07-09T00:00:00"/>
    <d v="2024-11-01T00:00:00"/>
    <d v="2024-12-01T00:00:00"/>
    <d v="2024-12-15T00:00:00"/>
    <d v="2025-01-01T00:00:00"/>
    <d v="2025-02-01T00:00:00"/>
    <d v="2025-03-01T00:00:00"/>
    <d v="2025-04-01T00:00:00"/>
    <d v="2025-05-01T00:00:00"/>
    <d v="2024-11-01T00:00:00"/>
    <d v="2024-12-01T00:00:00"/>
    <d v="2024-12-15T00:00:00"/>
    <d v="2025-01-01T00:00:00"/>
    <d v="2025-02-01T00:00:00"/>
    <m/>
    <d v="2025-03-14T00:00:00"/>
    <d v="2025-04-01T00:00:00"/>
    <s v="Y"/>
    <n v="300000"/>
    <n v="300000"/>
    <n v="0"/>
    <n v="691"/>
    <s v="Green"/>
    <n v="-18"/>
    <n v="72"/>
    <s v="Y "/>
    <m/>
    <s v="Q4"/>
  </r>
  <r>
    <s v="Bus Reform"/>
    <s v="Bus Reform Technology Partner"/>
    <s v="In order to manage the risks of the technical implementation of new systems, an external Bus Reform Technology Partner is procured to be available from early 2025. The partner would: _x000a_1. Provide independent advice and attend the Data transition Working Board (where required). _x000a_2. Deliver specific technical products where it is determined to be the best approach. This could be because of a lack of internal capacity, unavailable in-house skills or because of the likely costs / timescales / fit of procuring commercially off the shelf solutions. _x000a_ "/>
    <n v="92519"/>
    <s v="Meeting"/>
    <n v="750000"/>
    <s v="500K-1M"/>
    <s v="Digital &amp; Technology"/>
    <x v="13"/>
    <m/>
    <s v="Y"/>
    <m/>
    <s v="Andrea Thorne"/>
    <s v="Julie Sheppard"/>
    <s v="David Gill"/>
    <s v="Julie Sheppard"/>
    <s v="David Gill"/>
    <s v="Digital &amp; Technology Services"/>
    <s v="Corporate Centre"/>
    <s v="Strategic"/>
    <s v="Open - FTS"/>
    <n v="206625"/>
    <n v="0.29333475298126066"/>
    <s v="Y"/>
    <s v="Values TBC - recent addition to pipeline and eary stage requirement. Aim to procure supplier(s) that can deliver these services tailored to whatever the outcome of bus reform consultation/mayoral decision is._x000a_FB confirmed dates after conversation with AC 31/01/24.  Client lead will be confirmed shortly._x000a_16/17th July - online engagement sessions._x000a_30/08/2024 Service is updating specs after market testing, we're minded to use one of 3 discussed frameworks_x000a_05/09/2024 After further review CCS Transport Technology and Associated Services framework has been suggested, lots 1 or 6, in the meantime project team is working on the specification gaps identified by the market testing, next project team meeting scheduled on 13/09 to check progress_x000a_12/11/2024 ITT, Specs and T/CS nearly completed, looking to go out W/C 18/11_x000a_02/12/2024 Further delays by the service in collating the specs resulted going live on 22/11_x000a_02/12/2024 54 SUppliers accessed the data within 1st week of the tender live, however no clarifications were shared so far, the panel planned a contingeency planning meeting on 4/12 to establish potential options if there are no bids or if the procurement fails._x000a_25/03/2025 Ultimate contract signing date: 18/03 delayed by Legal handling contract signature for over 6 weeks"/>
    <d v="2024-05-23T00:00:00"/>
    <d v="2024-07-01T00:00:00"/>
    <d v="2024-08-01T00:00:00"/>
    <d v="2024-09-01T00:00:00"/>
    <d v="2024-10-01T00:00:00"/>
    <d v="2024-11-22T00:00:00"/>
    <d v="2024-12-23T00:00:00"/>
    <d v="2025-01-24T00:00:00"/>
    <d v="2025-02-04T00:00:00"/>
    <d v="2025-03-18T00:00:00"/>
    <d v="2024-08-01T00:00:00"/>
    <d v="2024-09-01T00:00:00"/>
    <d v="2024-10-01T00:00:00"/>
    <d v="2024-11-22T00:00:00"/>
    <d v="2024-12-23T00:00:00"/>
    <d v="2025-01-24T00:00:00"/>
    <d v="2025-02-04T00:00:00"/>
    <d v="2025-03-18T00:00:00"/>
    <s v="Y"/>
    <n v="750000"/>
    <n v="704400"/>
    <n v="6.08E-2"/>
    <n v="183"/>
    <s v="Green"/>
    <n v="0"/>
    <n v="74"/>
    <s v="N"/>
    <m/>
    <s v="Q4"/>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DA7669-0860-4F34-8DB4-0BCC9E9C9BCD}"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22" firstHeaderRow="0" firstDataRow="1" firstDataCol="1"/>
  <pivotFields count="54">
    <pivotField showAll="0"/>
    <pivotField dataField="1" showAll="0"/>
    <pivotField showAll="0"/>
    <pivotField showAll="0"/>
    <pivotField showAll="0"/>
    <pivotField showAll="0"/>
    <pivotField showAll="0"/>
    <pivotField showAll="0"/>
    <pivotField axis="axisRow" showAll="0" sortType="descending">
      <items count="19">
        <item x="2"/>
        <item x="1"/>
        <item x="5"/>
        <item x="4"/>
        <item x="6"/>
        <item x="3"/>
        <item x="8"/>
        <item x="15"/>
        <item x="10"/>
        <item x="17"/>
        <item x="0"/>
        <item x="12"/>
        <item x="13"/>
        <item x="7"/>
        <item x="14"/>
        <item x="9"/>
        <item x="11"/>
        <item x="16"/>
        <item t="default"/>
      </items>
      <autoSortScope>
        <pivotArea dataOnly="0" outline="0" fieldPosition="0">
          <references count="1">
            <reference field="4294967294" count="1" selected="0">
              <x v="2"/>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numFmtId="10"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numFmtId="1" showAll="0"/>
    <pivotField showAll="0"/>
    <pivotField dataField="1" showAll="0"/>
    <pivotField numFmtId="1" showAll="0"/>
    <pivotField showAll="0"/>
    <pivotField showAll="0"/>
    <pivotField showAll="0"/>
  </pivotFields>
  <rowFields count="1">
    <field x="8"/>
  </rowFields>
  <rowItems count="19">
    <i>
      <x v="5"/>
    </i>
    <i>
      <x v="13"/>
    </i>
    <i>
      <x v="1"/>
    </i>
    <i>
      <x v="6"/>
    </i>
    <i>
      <x v="10"/>
    </i>
    <i>
      <x v="7"/>
    </i>
    <i>
      <x v="15"/>
    </i>
    <i>
      <x v="12"/>
    </i>
    <i>
      <x v="11"/>
    </i>
    <i>
      <x v="4"/>
    </i>
    <i>
      <x v="16"/>
    </i>
    <i>
      <x v="3"/>
    </i>
    <i>
      <x v="2"/>
    </i>
    <i>
      <x/>
    </i>
    <i>
      <x v="8"/>
    </i>
    <i>
      <x v="14"/>
    </i>
    <i>
      <x v="9"/>
    </i>
    <i>
      <x v="17"/>
    </i>
    <i t="grand">
      <x/>
    </i>
  </rowItems>
  <colFields count="1">
    <field x="-2"/>
  </colFields>
  <colItems count="5">
    <i>
      <x/>
    </i>
    <i i="1">
      <x v="1"/>
    </i>
    <i i="2">
      <x v="2"/>
    </i>
    <i i="3">
      <x v="3"/>
    </i>
    <i i="4">
      <x v="4"/>
    </i>
  </colItems>
  <dataFields count="5">
    <dataField name="Number of Projects Delivered" fld="1" subtotal="count" baseField="8" baseItem="5"/>
    <dataField name="Total Budget" fld="44" baseField="8" baseItem="5" numFmtId="166"/>
    <dataField name="Total Cost" fld="45" baseField="8" baseItem="5" numFmtId="166"/>
    <dataField name="Total SV Committed" fld="21" baseField="8" baseItem="5" numFmtId="166"/>
    <dataField name="Highest No. of Days Late" fld="49" subtotal="max" baseField="8" baseItem="5"/>
  </dataFields>
  <formats count="22">
    <format dxfId="156">
      <pivotArea outline="0" collapsedLevelsAreSubtotals="1" fieldPosition="0">
        <references count="1">
          <reference field="4294967294" count="2" selected="0">
            <x v="1"/>
            <x v="2"/>
          </reference>
        </references>
      </pivotArea>
    </format>
    <format dxfId="155">
      <pivotArea dataOnly="0" fieldPosition="0">
        <references count="1">
          <reference field="8" count="16">
            <x v="0"/>
            <x v="1"/>
            <x v="2"/>
            <x v="3"/>
            <x v="4"/>
            <x v="5"/>
            <x v="6"/>
            <x v="7"/>
            <x v="8"/>
            <x v="10"/>
            <x v="11"/>
            <x v="12"/>
            <x v="13"/>
            <x v="14"/>
            <x v="15"/>
            <x v="16"/>
          </reference>
        </references>
      </pivotArea>
    </format>
    <format dxfId="154">
      <pivotArea outline="0" collapsedLevelsAreSubtotals="1" fieldPosition="0">
        <references count="1">
          <reference field="4294967294" count="1" selected="0">
            <x v="3"/>
          </reference>
        </references>
      </pivotArea>
    </format>
    <format dxfId="153">
      <pivotArea type="all" dataOnly="0" outline="0" fieldPosition="0"/>
    </format>
    <format dxfId="152">
      <pivotArea outline="0" collapsedLevelsAreSubtotals="1" fieldPosition="0"/>
    </format>
    <format dxfId="151">
      <pivotArea field="8" type="button" dataOnly="0" labelOnly="1" outline="0" axis="axisRow" fieldPosition="0"/>
    </format>
    <format dxfId="150">
      <pivotArea dataOnly="0" labelOnly="1" fieldPosition="0">
        <references count="1">
          <reference field="8" count="0"/>
        </references>
      </pivotArea>
    </format>
    <format dxfId="149">
      <pivotArea dataOnly="0" labelOnly="1" grandRow="1" outline="0" fieldPosition="0"/>
    </format>
    <format dxfId="148">
      <pivotArea dataOnly="0" labelOnly="1" outline="0" fieldPosition="0">
        <references count="1">
          <reference field="4294967294" count="5">
            <x v="0"/>
            <x v="1"/>
            <x v="2"/>
            <x v="3"/>
            <x v="4"/>
          </reference>
        </references>
      </pivotArea>
    </format>
    <format dxfId="147">
      <pivotArea type="all" dataOnly="0" outline="0" fieldPosition="0"/>
    </format>
    <format dxfId="146">
      <pivotArea outline="0" collapsedLevelsAreSubtotals="1" fieldPosition="0"/>
    </format>
    <format dxfId="145">
      <pivotArea dataOnly="0" labelOnly="1" fieldPosition="0">
        <references count="1">
          <reference field="8" count="0"/>
        </references>
      </pivotArea>
    </format>
    <format dxfId="144">
      <pivotArea dataOnly="0" labelOnly="1" grandRow="1" outline="0" fieldPosition="0"/>
    </format>
    <format dxfId="143">
      <pivotArea type="all" dataOnly="0" outline="0" fieldPosition="0"/>
    </format>
    <format dxfId="142">
      <pivotArea outline="0" collapsedLevelsAreSubtotals="1" fieldPosition="0"/>
    </format>
    <format dxfId="141">
      <pivotArea field="8" type="button" dataOnly="0" labelOnly="1" outline="0" axis="axisRow" fieldPosition="0"/>
    </format>
    <format dxfId="140">
      <pivotArea dataOnly="0" labelOnly="1" fieldPosition="0">
        <references count="1">
          <reference field="8" count="0"/>
        </references>
      </pivotArea>
    </format>
    <format dxfId="139">
      <pivotArea dataOnly="0" labelOnly="1" grandRow="1" outline="0" fieldPosition="0"/>
    </format>
    <format dxfId="138">
      <pivotArea dataOnly="0" labelOnly="1" outline="0" fieldPosition="0">
        <references count="1">
          <reference field="4294967294" count="5">
            <x v="0"/>
            <x v="1"/>
            <x v="2"/>
            <x v="3"/>
            <x v="4"/>
          </reference>
        </references>
      </pivotArea>
    </format>
    <format dxfId="137">
      <pivotArea dataOnly="0" labelOnly="1" outline="0" fieldPosition="0">
        <references count="1">
          <reference field="4294967294" count="1">
            <x v="0"/>
          </reference>
        </references>
      </pivotArea>
    </format>
    <format dxfId="136">
      <pivotArea field="8" type="button" dataOnly="0" labelOnly="1" outline="0" axis="axisRow" fieldPosition="0"/>
    </format>
    <format dxfId="135">
      <pivotArea dataOnly="0" labelOnly="1" outline="0" fieldPosition="0">
        <references count="1">
          <reference field="4294967294" count="5">
            <x v="0"/>
            <x v="1"/>
            <x v="2"/>
            <x v="3"/>
            <x v="4"/>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AC0DDC-8B50-483B-A93D-E4601DA3D0C2}" name="Table2" displayName="Table2" ref="A1:L61" headerRowDxfId="134" dataDxfId="132" totalsRowDxfId="130" headerRowBorderDxfId="133" tableBorderDxfId="131" totalsRowBorderDxfId="129">
  <autoFilter ref="A1:L61" xr:uid="{A3AC0DDC-8B50-483B-A93D-E4601DA3D0C2}"/>
  <sortState xmlns:xlrd2="http://schemas.microsoft.com/office/spreadsheetml/2017/richdata2" ref="A2:L61">
    <sortCondition ref="I1:I61"/>
  </sortState>
  <tableColumns count="12">
    <tableColumn id="2" xr3:uid="{1C4E72C7-D5D1-49CF-8914-3B936AA38C23}" name="Title" dataDxfId="128" totalsRowDxfId="127"/>
    <tableColumn id="3" xr3:uid="{104B90B6-E687-4F89-A04D-B7A2EE99696A}" name="Description" dataDxfId="126" totalsRowDxfId="125"/>
    <tableColumn id="4" xr3:uid="{109B41BD-7CC6-45B7-820D-A104D035A43C}" name="New Contract Reference" dataDxfId="124" totalsRowDxfId="123"/>
    <tableColumn id="6" xr3:uid="{0D68AD6D-9EF6-4361-848A-A89F17FE7C40}" name="Value " totalsRowFunction="sum" dataDxfId="122" totalsRowDxfId="121"/>
    <tableColumn id="7" xr3:uid="{E7F43500-BA50-4A40-A347-173C946F81DE}" name="Value Range_x000a_(Hide in Reports)" dataDxfId="120" totalsRowDxfId="119">
      <calculatedColumnFormula>IF(#REF!="","",IF(#REF!&lt;50000,"30K-50K",(IF(#REF!&lt;100000,"50K-100K",(IF(#REF!&lt;500000,"100K-500K",(IF(#REF!&lt;1000000,"500K-1M",(IF(#REF!&lt;5000000,"1M-5M",(IF(#REF!&lt;10000000,"5M-10M",(IF(#REF!&lt;20000000,"10M-20M","20M+"))))))))))))))</calculatedColumnFormula>
    </tableColumn>
    <tableColumn id="8" xr3:uid="{E3C6A34A-3F84-472A-B9EF-7EAEE16C2BFD}" name="Category" dataDxfId="118" totalsRowDxfId="117"/>
    <tableColumn id="18" xr3:uid="{58EF4A4E-8153-4B97-9617-FFAEB97D959C}" name="Service" dataDxfId="116" totalsRowDxfId="115"/>
    <tableColumn id="19" xr3:uid="{CBB49DC3-1293-4B87-A3E6-3C27448878A7}" name="Directorate" dataDxfId="114" totalsRowDxfId="113"/>
    <tableColumn id="31" xr3:uid="{21F2A422-D457-4BDE-9D38-29ED9E0B7FF7}" name="PLANNED _x000a_Advert Dispatch Date" dataDxfId="112" totalsRowDxfId="111"/>
    <tableColumn id="32" xr3:uid="{ABC0E0C7-CAB3-4042-A0C7-5F1E2B5911FF}" name="PLANNED _x000a_Tender Return Date" dataDxfId="110" totalsRowDxfId="109"/>
    <tableColumn id="34" xr3:uid="{69F2644F-F2D9-4973-962A-BBAEDE6DEB06}" name="PLANNED _x000a_Award Date " dataDxfId="108" totalsRowDxfId="107"/>
    <tableColumn id="35" xr3:uid="{5BE36571-9722-4ACC-9D2B-A283AED2DDAA}" name="PLANNED _x000a_Contract Start" dataDxfId="106" totalsRowDxfId="105"/>
  </tableColumns>
  <tableStyleInfo name="TableStyleLight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560725-CE3C-47A0-9343-E2CD82187FA8}" name="Table3" displayName="Table3" ref="A1:P69" totalsRowShown="0" headerRowDxfId="104" dataDxfId="102" headerRowBorderDxfId="103" tableBorderDxfId="101" totalsRowBorderDxfId="100">
  <autoFilter ref="A1:P69" xr:uid="{56560725-CE3C-47A0-9343-E2CD82187FA8}"/>
  <sortState xmlns:xlrd2="http://schemas.microsoft.com/office/spreadsheetml/2017/richdata2" ref="A2:P69">
    <sortCondition ref="J1:J69"/>
  </sortState>
  <tableColumns count="16">
    <tableColumn id="2" xr3:uid="{B7DE81ED-AFF1-4E3C-9C64-A3B5FD51DE65}" name="Title" dataDxfId="99"/>
    <tableColumn id="3" xr3:uid="{C28675AD-9D12-4B5A-8AFA-7BD677D10347}" name="Description" dataDxfId="98"/>
    <tableColumn id="4" xr3:uid="{9E05D558-8B86-4AB8-AA19-84D6FA18E187}" name="New Contract Reference" dataDxfId="97"/>
    <tableColumn id="6" xr3:uid="{BC274483-B074-48BD-9DC3-B558AF73B9E3}" name="Value " dataDxfId="96"/>
    <tableColumn id="7" xr3:uid="{B3308648-FD0E-49A1-BA8E-41C9FB96E826}" name="Value Range_x000a_(Hide in Reports)" dataDxfId="95">
      <calculatedColumnFormula>IF(D2="","",IF(D2&lt;50000,"30K-50K",(IF(D2&lt;100000,"50K-100K",(IF(D2&lt;500000,"100K-500K",(IF(D2&lt;1000000,"500K-1M",(IF(D2&lt;5000000,"1M-5M",(IF(D2&lt;10000000,"5M-10M",(IF(D2&lt;20000000,"10M-20M","20M+"))))))))))))))</calculatedColumnFormula>
    </tableColumn>
    <tableColumn id="8" xr3:uid="{DFE781D2-BF38-4A8A-A588-FB6AD4B5AF8D}" name="Category" dataDxfId="94"/>
    <tableColumn id="18" xr3:uid="{C78F9001-B87A-4806-B2DC-EEC5EE709215}" name="Service" dataDxfId="93"/>
    <tableColumn id="19" xr3:uid="{899394F8-1640-4084-B0B8-49893406C623}" name="Directorate" dataDxfId="92"/>
    <tableColumn id="31" xr3:uid="{4E357A6E-C0FF-4D62-8116-633B0B4AA655}" name="PLANNED _x000a_Advert Dispatch Date" dataDxfId="91"/>
    <tableColumn id="32" xr3:uid="{D6642BD0-0491-4006-A4F2-5433D093020F}" name="PLANNED _x000a_Tender Return Date" dataDxfId="90"/>
    <tableColumn id="34" xr3:uid="{03034E67-42D3-4B7B-B8EE-7F11145D713D}" name="PLANNED _x000a_Award Date " dataDxfId="89"/>
    <tableColumn id="35" xr3:uid="{27CACE06-C5F0-4213-94F5-EDC0A8AF5FC0}" name="PLANNED _x000a_Contract Start" dataDxfId="88"/>
    <tableColumn id="39" xr3:uid="{E001FD98-ABDC-4CE1-BB5E-FC0B4F9BCE2D}" name="ACTUAL _x000a_Advert Dispatch Date" dataDxfId="87"/>
    <tableColumn id="40" xr3:uid="{E587CCE2-153C-44ED-B46F-3851882CDF38}" name="ACTUAL _x000a_Tender Return Date" dataDxfId="86"/>
    <tableColumn id="42" xr3:uid="{152C844C-B531-4B54-BF99-C87E9DFAB21B}" name="ACTUAL _x000a_Award Date" dataDxfId="85"/>
    <tableColumn id="43" xr3:uid="{BF9F0041-0194-42BF-95AE-21346F3BB46A}" name="ACTUAL _x000a_Contract Start" dataDxfId="84"/>
  </tableColumns>
  <tableStyleInfo name="TableStyleLight1 2"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microsoft.com/office/2019/04/relationships/namedSheetView" Target="../namedSheetViews/namedSheetView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C671-F727-4DE3-9776-EEDC4E79B54F}">
  <sheetPr>
    <tabColor rgb="FFFFFF00"/>
  </sheetPr>
  <dimension ref="A1:IG128"/>
  <sheetViews>
    <sheetView workbookViewId="0"/>
  </sheetViews>
  <sheetFormatPr defaultColWidth="3.4609375" defaultRowHeight="16.5" customHeight="1" x14ac:dyDescent="0.35"/>
  <cols>
    <col min="1" max="1" width="0.84375" style="2" customWidth="1"/>
    <col min="2" max="2" width="13" style="2" bestFit="1" customWidth="1"/>
    <col min="3" max="3" width="10.84375" style="134" customWidth="1"/>
    <col min="4" max="4" width="54.07421875" style="2" bestFit="1" customWidth="1"/>
    <col min="5" max="5" width="10.07421875" style="2" bestFit="1" customWidth="1"/>
    <col min="6" max="110" width="3.4609375" style="2" hidden="1" customWidth="1"/>
    <col min="111" max="140" width="0" style="2" hidden="1" customWidth="1"/>
    <col min="141" max="141" width="3.4609375" style="2" hidden="1" customWidth="1"/>
    <col min="142" max="160" width="0" style="2" hidden="1" customWidth="1"/>
    <col min="161" max="16384" width="3.4609375" style="2"/>
  </cols>
  <sheetData>
    <row r="1" spans="1:240" ht="16.5" customHeight="1" thickBot="1" x14ac:dyDescent="0.4">
      <c r="A1" s="11"/>
      <c r="B1" s="11"/>
      <c r="C1" s="11"/>
      <c r="D1" s="12"/>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row>
    <row r="2" spans="1:240" ht="23" x14ac:dyDescent="0.35">
      <c r="A2" s="11"/>
      <c r="B2" s="11"/>
      <c r="C2" s="11"/>
      <c r="D2" s="13" t="s">
        <v>0</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row>
    <row r="3" spans="1:240" ht="16.5" customHeight="1" thickBot="1" x14ac:dyDescent="0.4">
      <c r="A3" s="11"/>
      <c r="B3" s="11"/>
      <c r="C3" s="11"/>
      <c r="D3" s="12"/>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row>
    <row r="4" spans="1:240" ht="16.5" customHeight="1" x14ac:dyDescent="0.35">
      <c r="A4" s="11"/>
      <c r="B4" s="284" t="s">
        <v>1</v>
      </c>
      <c r="C4" s="284" t="s">
        <v>2</v>
      </c>
      <c r="D4" s="284" t="s">
        <v>3</v>
      </c>
      <c r="E4" s="284" t="s">
        <v>4</v>
      </c>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row>
    <row r="5" spans="1:240" ht="16" thickBot="1" x14ac:dyDescent="0.4">
      <c r="A5" s="17"/>
      <c r="B5" s="284"/>
      <c r="C5" s="284"/>
      <c r="D5" s="284"/>
      <c r="E5" s="284"/>
      <c r="F5" s="281">
        <v>45397</v>
      </c>
      <c r="G5" s="281"/>
      <c r="H5" s="281"/>
      <c r="I5" s="281"/>
      <c r="J5" s="281"/>
      <c r="K5" s="281">
        <f>F5+7</f>
        <v>45404</v>
      </c>
      <c r="L5" s="281"/>
      <c r="M5" s="281"/>
      <c r="N5" s="281"/>
      <c r="O5" s="281"/>
      <c r="P5" s="281">
        <f>K5+7</f>
        <v>45411</v>
      </c>
      <c r="Q5" s="281"/>
      <c r="R5" s="281"/>
      <c r="S5" s="281"/>
      <c r="T5" s="281"/>
      <c r="U5" s="281">
        <f>P5+7</f>
        <v>45418</v>
      </c>
      <c r="V5" s="281"/>
      <c r="W5" s="281"/>
      <c r="X5" s="281"/>
      <c r="Y5" s="281"/>
      <c r="Z5" s="281">
        <f>U5+7</f>
        <v>45425</v>
      </c>
      <c r="AA5" s="281"/>
      <c r="AB5" s="281"/>
      <c r="AC5" s="281"/>
      <c r="AD5" s="281"/>
      <c r="AE5" s="281">
        <f>Z5+7</f>
        <v>45432</v>
      </c>
      <c r="AF5" s="281"/>
      <c r="AG5" s="281"/>
      <c r="AH5" s="281"/>
      <c r="AI5" s="281"/>
      <c r="AJ5" s="281">
        <f>AE5+7</f>
        <v>45439</v>
      </c>
      <c r="AK5" s="281"/>
      <c r="AL5" s="281"/>
      <c r="AM5" s="281"/>
      <c r="AN5" s="281"/>
      <c r="AO5" s="281">
        <f>AJ5+7</f>
        <v>45446</v>
      </c>
      <c r="AP5" s="281"/>
      <c r="AQ5" s="281"/>
      <c r="AR5" s="281"/>
      <c r="AS5" s="281"/>
      <c r="AT5" s="281">
        <f>AO5+7</f>
        <v>45453</v>
      </c>
      <c r="AU5" s="281"/>
      <c r="AV5" s="281"/>
      <c r="AW5" s="281"/>
      <c r="AX5" s="281"/>
      <c r="AY5" s="281">
        <f>AT5+7</f>
        <v>45460</v>
      </c>
      <c r="AZ5" s="281"/>
      <c r="BA5" s="281"/>
      <c r="BB5" s="281"/>
      <c r="BC5" s="281"/>
      <c r="BD5" s="281">
        <f>AY5+7</f>
        <v>45467</v>
      </c>
      <c r="BE5" s="281"/>
      <c r="BF5" s="281"/>
      <c r="BG5" s="281"/>
      <c r="BH5" s="281"/>
      <c r="BI5" s="281">
        <f>BD5+7</f>
        <v>45474</v>
      </c>
      <c r="BJ5" s="281"/>
      <c r="BK5" s="281"/>
      <c r="BL5" s="281"/>
      <c r="BM5" s="281"/>
      <c r="BN5" s="281">
        <f>BI5+7</f>
        <v>45481</v>
      </c>
      <c r="BO5" s="281"/>
      <c r="BP5" s="281"/>
      <c r="BQ5" s="281"/>
      <c r="BR5" s="281"/>
      <c r="BS5" s="281">
        <f>BN5+7</f>
        <v>45488</v>
      </c>
      <c r="BT5" s="281"/>
      <c r="BU5" s="281"/>
      <c r="BV5" s="281"/>
      <c r="BW5" s="281"/>
      <c r="BX5" s="281">
        <f>BS5+7</f>
        <v>45495</v>
      </c>
      <c r="BY5" s="281"/>
      <c r="BZ5" s="281"/>
      <c r="CA5" s="281"/>
      <c r="CB5" s="281"/>
      <c r="CC5" s="281">
        <f>BX5+7</f>
        <v>45502</v>
      </c>
      <c r="CD5" s="281"/>
      <c r="CE5" s="281"/>
      <c r="CF5" s="281"/>
      <c r="CG5" s="281"/>
      <c r="CH5" s="281">
        <f>CC5+7</f>
        <v>45509</v>
      </c>
      <c r="CI5" s="281"/>
      <c r="CJ5" s="281"/>
      <c r="CK5" s="281"/>
      <c r="CL5" s="281"/>
      <c r="CM5" s="281">
        <f>CH5+7</f>
        <v>45516</v>
      </c>
      <c r="CN5" s="281"/>
      <c r="CO5" s="281"/>
      <c r="CP5" s="281"/>
      <c r="CQ5" s="281"/>
      <c r="CR5" s="281">
        <f>CM5+7</f>
        <v>45523</v>
      </c>
      <c r="CS5" s="281"/>
      <c r="CT5" s="281"/>
      <c r="CU5" s="281"/>
      <c r="CV5" s="281"/>
      <c r="CW5" s="281">
        <f>CR5+7</f>
        <v>45530</v>
      </c>
      <c r="CX5" s="281"/>
      <c r="CY5" s="281"/>
      <c r="CZ5" s="281"/>
      <c r="DA5" s="281"/>
      <c r="DB5" s="281">
        <f>CW5+7</f>
        <v>45537</v>
      </c>
      <c r="DC5" s="281"/>
      <c r="DD5" s="281"/>
      <c r="DE5" s="281"/>
      <c r="DF5" s="281"/>
      <c r="DG5" s="281">
        <f>DB5+7</f>
        <v>45544</v>
      </c>
      <c r="DH5" s="281"/>
      <c r="DI5" s="281"/>
      <c r="DJ5" s="281"/>
      <c r="DK5" s="281"/>
      <c r="DL5" s="281">
        <f>DG5+7</f>
        <v>45551</v>
      </c>
      <c r="DM5" s="281"/>
      <c r="DN5" s="281"/>
      <c r="DO5" s="281"/>
      <c r="DP5" s="281"/>
      <c r="DQ5" s="281">
        <f>DL5+7</f>
        <v>45558</v>
      </c>
      <c r="DR5" s="281"/>
      <c r="DS5" s="281"/>
      <c r="DT5" s="281"/>
      <c r="DU5" s="281"/>
      <c r="DV5" s="281">
        <f>DQ5+7</f>
        <v>45565</v>
      </c>
      <c r="DW5" s="281"/>
      <c r="DX5" s="281"/>
      <c r="DY5" s="281"/>
      <c r="DZ5" s="281"/>
      <c r="EA5" s="281">
        <f>DV5+7</f>
        <v>45572</v>
      </c>
      <c r="EB5" s="281"/>
      <c r="EC5" s="281"/>
      <c r="ED5" s="281"/>
      <c r="EE5" s="281"/>
      <c r="EF5" s="281">
        <f>EA5+7</f>
        <v>45579</v>
      </c>
      <c r="EG5" s="281"/>
      <c r="EH5" s="281"/>
      <c r="EI5" s="281"/>
      <c r="EJ5" s="281"/>
      <c r="EK5" s="281">
        <f>EF5+7</f>
        <v>45586</v>
      </c>
      <c r="EL5" s="281"/>
      <c r="EM5" s="281"/>
      <c r="EN5" s="281"/>
      <c r="EO5" s="281"/>
      <c r="EP5" s="281">
        <f>EK5+7</f>
        <v>45593</v>
      </c>
      <c r="EQ5" s="281"/>
      <c r="ER5" s="281"/>
      <c r="ES5" s="281"/>
      <c r="ET5" s="281"/>
      <c r="EU5" s="281">
        <f>EP5+7</f>
        <v>45600</v>
      </c>
      <c r="EV5" s="281"/>
      <c r="EW5" s="281"/>
      <c r="EX5" s="281"/>
      <c r="EY5" s="281"/>
      <c r="EZ5" s="281">
        <f>EU5+7</f>
        <v>45607</v>
      </c>
      <c r="FA5" s="281"/>
      <c r="FB5" s="281"/>
      <c r="FC5" s="281"/>
      <c r="FD5" s="281"/>
      <c r="FE5" s="281">
        <f>EZ5+7</f>
        <v>45614</v>
      </c>
      <c r="FF5" s="281"/>
      <c r="FG5" s="281"/>
      <c r="FH5" s="281"/>
      <c r="FI5" s="281"/>
      <c r="FJ5" s="281">
        <f>FE5+7</f>
        <v>45621</v>
      </c>
      <c r="FK5" s="281"/>
      <c r="FL5" s="281"/>
      <c r="FM5" s="281"/>
      <c r="FN5" s="281"/>
      <c r="FO5" s="281">
        <f>FJ5+7</f>
        <v>45628</v>
      </c>
      <c r="FP5" s="281"/>
      <c r="FQ5" s="281"/>
      <c r="FR5" s="281"/>
      <c r="FS5" s="281"/>
      <c r="FT5" s="281">
        <f>FO5+7</f>
        <v>45635</v>
      </c>
      <c r="FU5" s="281"/>
      <c r="FV5" s="281"/>
      <c r="FW5" s="281"/>
      <c r="FX5" s="281"/>
      <c r="FY5" s="281">
        <f>FT5+7</f>
        <v>45642</v>
      </c>
      <c r="FZ5" s="281"/>
      <c r="GA5" s="281"/>
      <c r="GB5" s="281"/>
      <c r="GC5" s="281"/>
      <c r="GD5" s="281">
        <f>FY5+7</f>
        <v>45649</v>
      </c>
      <c r="GE5" s="281"/>
      <c r="GF5" s="281"/>
      <c r="GG5" s="281"/>
      <c r="GH5" s="281"/>
      <c r="GI5" s="281">
        <f>GD5+7</f>
        <v>45656</v>
      </c>
      <c r="GJ5" s="281"/>
      <c r="GK5" s="281"/>
      <c r="GL5" s="281"/>
      <c r="GM5" s="281"/>
      <c r="GN5" s="281">
        <f>GI5+7</f>
        <v>45663</v>
      </c>
      <c r="GO5" s="281"/>
      <c r="GP5" s="281"/>
      <c r="GQ5" s="281"/>
      <c r="GR5" s="281"/>
      <c r="GS5" s="281">
        <f>GN5+7</f>
        <v>45670</v>
      </c>
      <c r="GT5" s="281"/>
      <c r="GU5" s="281"/>
      <c r="GV5" s="281"/>
      <c r="GW5" s="281"/>
      <c r="GX5" s="281">
        <f>GS5+7</f>
        <v>45677</v>
      </c>
      <c r="GY5" s="281"/>
      <c r="GZ5" s="281"/>
      <c r="HA5" s="281"/>
      <c r="HB5" s="281"/>
      <c r="HC5" s="281">
        <f>GX5+7</f>
        <v>45684</v>
      </c>
      <c r="HD5" s="281"/>
      <c r="HE5" s="281"/>
      <c r="HF5" s="281"/>
      <c r="HG5" s="281"/>
      <c r="HH5" s="281">
        <f>HC5+7</f>
        <v>45691</v>
      </c>
      <c r="HI5" s="281"/>
      <c r="HJ5" s="281"/>
      <c r="HK5" s="281"/>
      <c r="HL5" s="281"/>
      <c r="HM5" s="281">
        <f>HH5+7</f>
        <v>45698</v>
      </c>
      <c r="HN5" s="281"/>
      <c r="HO5" s="281"/>
      <c r="HP5" s="281"/>
      <c r="HQ5" s="281"/>
      <c r="HR5" s="281">
        <f>HM5+7</f>
        <v>45705</v>
      </c>
      <c r="HS5" s="281"/>
      <c r="HT5" s="281"/>
      <c r="HU5" s="281"/>
      <c r="HV5" s="281"/>
      <c r="HW5" s="281">
        <f>HR5+7</f>
        <v>45712</v>
      </c>
      <c r="HX5" s="281"/>
      <c r="HY5" s="281"/>
      <c r="HZ5" s="281"/>
      <c r="IA5" s="281"/>
      <c r="IB5" s="281">
        <f>HW5+7</f>
        <v>45719</v>
      </c>
      <c r="IC5" s="281"/>
      <c r="ID5" s="281"/>
      <c r="IE5" s="281"/>
      <c r="IF5" s="281"/>
    </row>
    <row r="6" spans="1:240" ht="16.5" customHeight="1" thickBot="1" x14ac:dyDescent="0.4">
      <c r="A6" s="11"/>
      <c r="B6" s="276" t="s">
        <v>5</v>
      </c>
      <c r="C6" s="18">
        <v>92307</v>
      </c>
      <c r="D6" s="19" t="s">
        <v>6</v>
      </c>
      <c r="E6" s="20" t="s">
        <v>7</v>
      </c>
      <c r="F6" s="21">
        <v>0.5</v>
      </c>
      <c r="G6" s="22">
        <v>0.5</v>
      </c>
      <c r="H6" s="22">
        <v>0.5</v>
      </c>
      <c r="I6" s="22">
        <v>0.5</v>
      </c>
      <c r="J6" s="22">
        <v>0.5</v>
      </c>
      <c r="K6" s="22">
        <v>0.5</v>
      </c>
      <c r="L6" s="22">
        <v>0.5</v>
      </c>
      <c r="M6" s="22">
        <v>0.5</v>
      </c>
      <c r="N6" s="22">
        <v>0.5</v>
      </c>
      <c r="O6" s="22">
        <v>0.5</v>
      </c>
      <c r="P6" s="22">
        <v>0.5</v>
      </c>
      <c r="Q6" s="22">
        <v>0.5</v>
      </c>
      <c r="R6" s="22">
        <v>0.5</v>
      </c>
      <c r="S6" s="22">
        <v>0.5</v>
      </c>
      <c r="T6" s="22">
        <v>0.5</v>
      </c>
      <c r="U6" s="23"/>
      <c r="V6" s="24"/>
      <c r="W6" s="24"/>
      <c r="X6" s="24"/>
      <c r="Y6" s="24"/>
      <c r="Z6" s="24"/>
      <c r="AA6" s="24"/>
      <c r="AB6" s="24"/>
      <c r="AC6" s="24"/>
      <c r="AD6" s="24"/>
      <c r="AE6" s="24"/>
      <c r="AF6" s="24"/>
      <c r="AG6" s="24"/>
      <c r="AH6" s="24"/>
      <c r="AI6" s="24"/>
      <c r="AJ6" s="24"/>
      <c r="AK6" s="24"/>
      <c r="AL6" s="24"/>
      <c r="AM6" s="24"/>
      <c r="AN6" s="24"/>
      <c r="AO6" s="24"/>
      <c r="AP6" s="25"/>
      <c r="AQ6" s="25"/>
      <c r="AR6" s="25"/>
      <c r="AS6" s="25"/>
      <c r="AT6" s="26"/>
      <c r="AU6" s="26"/>
      <c r="AV6" s="26"/>
      <c r="AW6" s="26"/>
      <c r="AX6" s="26"/>
      <c r="AY6" s="22">
        <v>1</v>
      </c>
      <c r="AZ6" s="22">
        <v>1</v>
      </c>
      <c r="BA6" s="22">
        <v>1</v>
      </c>
      <c r="BB6" s="22">
        <v>1</v>
      </c>
      <c r="BC6" s="22">
        <v>1</v>
      </c>
      <c r="BD6" s="24"/>
      <c r="BE6" s="24"/>
      <c r="BF6" s="24"/>
      <c r="BG6" s="24"/>
      <c r="BH6" s="24"/>
      <c r="BI6" s="24"/>
      <c r="BJ6" s="24"/>
      <c r="BK6" s="24"/>
      <c r="BL6" s="24"/>
      <c r="BM6" s="24"/>
      <c r="BN6" s="22">
        <v>1</v>
      </c>
      <c r="BO6" s="22">
        <v>1</v>
      </c>
      <c r="BP6" s="22">
        <v>1</v>
      </c>
      <c r="BQ6" s="22">
        <v>1</v>
      </c>
      <c r="BR6" s="22">
        <v>1</v>
      </c>
      <c r="BS6" s="22">
        <v>1</v>
      </c>
      <c r="BT6" s="22">
        <v>1</v>
      </c>
      <c r="BU6" s="22">
        <v>1</v>
      </c>
      <c r="BV6" s="22">
        <v>1</v>
      </c>
      <c r="BW6" s="22">
        <v>1</v>
      </c>
      <c r="BX6" s="24"/>
      <c r="BY6" s="24"/>
      <c r="BZ6" s="24"/>
      <c r="CA6" s="24"/>
      <c r="CB6" s="24"/>
      <c r="CC6" s="24"/>
      <c r="CD6" s="24"/>
      <c r="CE6" s="24"/>
      <c r="CF6" s="24"/>
      <c r="CG6" s="24"/>
      <c r="CH6" s="22">
        <v>1</v>
      </c>
      <c r="CI6" s="22">
        <v>1</v>
      </c>
      <c r="CJ6" s="22">
        <v>1</v>
      </c>
      <c r="CK6" s="22">
        <v>1</v>
      </c>
      <c r="CL6" s="22">
        <v>1</v>
      </c>
      <c r="CM6" s="22">
        <v>1</v>
      </c>
      <c r="CN6" s="22">
        <v>1</v>
      </c>
      <c r="CO6" s="22">
        <v>1</v>
      </c>
      <c r="CP6" s="22">
        <v>1</v>
      </c>
      <c r="CQ6" s="22">
        <v>1</v>
      </c>
      <c r="CR6" s="22">
        <v>1</v>
      </c>
      <c r="CS6" s="22">
        <v>1</v>
      </c>
      <c r="CT6" s="22">
        <v>1</v>
      </c>
      <c r="CU6" s="22">
        <v>1</v>
      </c>
      <c r="CV6" s="22">
        <v>1</v>
      </c>
      <c r="CW6" s="22">
        <v>1</v>
      </c>
      <c r="CX6" s="22">
        <v>1</v>
      </c>
      <c r="CY6" s="22">
        <v>1</v>
      </c>
      <c r="CZ6" s="22">
        <v>1</v>
      </c>
      <c r="DA6" s="22">
        <v>1</v>
      </c>
      <c r="DB6" s="22">
        <v>1</v>
      </c>
      <c r="DC6" s="22">
        <v>1</v>
      </c>
      <c r="DD6" s="22">
        <v>1</v>
      </c>
      <c r="DE6" s="22">
        <v>1</v>
      </c>
      <c r="DF6" s="22">
        <v>1</v>
      </c>
      <c r="DG6" s="22">
        <v>1</v>
      </c>
      <c r="DH6" s="22">
        <v>1</v>
      </c>
      <c r="DI6" s="22">
        <v>1</v>
      </c>
      <c r="DJ6" s="22">
        <v>1</v>
      </c>
      <c r="DK6" s="22">
        <v>1</v>
      </c>
      <c r="DL6" s="22">
        <v>1</v>
      </c>
      <c r="DM6" s="22">
        <v>1</v>
      </c>
      <c r="DN6" s="22">
        <v>1</v>
      </c>
      <c r="DO6" s="22">
        <v>1</v>
      </c>
      <c r="DP6" s="22">
        <v>1</v>
      </c>
      <c r="DQ6" s="22">
        <v>1</v>
      </c>
      <c r="DR6" s="22">
        <v>1</v>
      </c>
      <c r="DS6" s="22">
        <v>1</v>
      </c>
      <c r="DT6" s="22">
        <v>1</v>
      </c>
      <c r="DU6" s="22">
        <v>1</v>
      </c>
      <c r="DV6" s="22">
        <v>1</v>
      </c>
      <c r="DW6" s="22">
        <v>1</v>
      </c>
      <c r="DX6" s="22">
        <v>1</v>
      </c>
      <c r="DY6" s="22">
        <v>1</v>
      </c>
      <c r="DZ6" s="22">
        <v>1</v>
      </c>
      <c r="EA6" s="22">
        <v>1</v>
      </c>
      <c r="EB6" s="22">
        <v>1</v>
      </c>
      <c r="EC6" s="22">
        <v>1</v>
      </c>
      <c r="ED6" s="22">
        <v>1</v>
      </c>
      <c r="EE6" s="22">
        <v>1</v>
      </c>
      <c r="EF6" s="22">
        <v>1</v>
      </c>
      <c r="EG6" s="22">
        <v>1</v>
      </c>
      <c r="EH6" s="22">
        <v>1</v>
      </c>
      <c r="EI6" s="22">
        <v>1</v>
      </c>
      <c r="EJ6" s="22">
        <v>1</v>
      </c>
      <c r="EK6" s="22">
        <v>1</v>
      </c>
      <c r="EL6" s="22">
        <v>1</v>
      </c>
      <c r="EM6" s="22">
        <v>1</v>
      </c>
      <c r="EN6" s="22">
        <v>1</v>
      </c>
      <c r="EO6" s="22">
        <v>1</v>
      </c>
      <c r="EP6" s="22">
        <v>1</v>
      </c>
      <c r="EQ6" s="22">
        <v>1</v>
      </c>
      <c r="ER6" s="22">
        <v>1</v>
      </c>
      <c r="ES6" s="22">
        <v>1</v>
      </c>
      <c r="ET6" s="22">
        <v>1</v>
      </c>
      <c r="EU6" s="22">
        <v>1</v>
      </c>
      <c r="EV6" s="22">
        <v>1</v>
      </c>
      <c r="EW6" s="22">
        <v>1</v>
      </c>
      <c r="EX6" s="22">
        <v>1</v>
      </c>
      <c r="EY6" s="22">
        <v>1</v>
      </c>
      <c r="EZ6" s="22">
        <v>1</v>
      </c>
      <c r="FA6" s="22">
        <v>1</v>
      </c>
      <c r="FB6" s="22">
        <v>1</v>
      </c>
      <c r="FC6" s="22">
        <v>1</v>
      </c>
      <c r="FD6" s="22">
        <v>1</v>
      </c>
      <c r="FE6" s="22">
        <v>1</v>
      </c>
      <c r="FF6" s="22">
        <v>1</v>
      </c>
      <c r="FG6" s="22">
        <v>1</v>
      </c>
      <c r="FH6" s="22">
        <v>1</v>
      </c>
      <c r="FI6" s="22">
        <v>1</v>
      </c>
      <c r="FJ6" s="22">
        <v>1</v>
      </c>
      <c r="FK6" s="22">
        <v>1</v>
      </c>
      <c r="FL6" s="22">
        <v>1</v>
      </c>
      <c r="FM6" s="22">
        <v>1</v>
      </c>
      <c r="FN6" s="22">
        <v>1</v>
      </c>
      <c r="FO6" s="22">
        <v>1</v>
      </c>
      <c r="FP6" s="22">
        <v>1</v>
      </c>
      <c r="FQ6" s="22">
        <v>1</v>
      </c>
      <c r="FR6" s="22">
        <v>1</v>
      </c>
      <c r="FS6" s="22">
        <v>1</v>
      </c>
      <c r="FT6" s="22">
        <v>1</v>
      </c>
      <c r="FU6" s="22">
        <v>1</v>
      </c>
      <c r="FV6" s="22">
        <v>1</v>
      </c>
      <c r="FW6" s="22">
        <v>1</v>
      </c>
      <c r="FX6" s="22">
        <v>1</v>
      </c>
      <c r="FY6" s="22">
        <v>1</v>
      </c>
      <c r="FZ6" s="22">
        <v>1</v>
      </c>
      <c r="GA6" s="22">
        <v>1</v>
      </c>
      <c r="GB6" s="22">
        <v>1</v>
      </c>
      <c r="GC6" s="22">
        <v>1</v>
      </c>
      <c r="GD6" s="22">
        <v>1</v>
      </c>
      <c r="GE6" s="22">
        <v>1</v>
      </c>
      <c r="GF6" s="22">
        <v>1</v>
      </c>
      <c r="GG6" s="22">
        <v>1</v>
      </c>
      <c r="GH6" s="22">
        <v>1</v>
      </c>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row>
    <row r="7" spans="1:240" ht="16.5" customHeight="1" thickBot="1" x14ac:dyDescent="0.4">
      <c r="A7" s="11"/>
      <c r="B7" s="276"/>
      <c r="C7" s="18" t="s">
        <v>8</v>
      </c>
      <c r="D7" s="27" t="s">
        <v>9</v>
      </c>
      <c r="E7" s="20" t="s">
        <v>10</v>
      </c>
      <c r="F7" s="28"/>
      <c r="G7" s="15"/>
      <c r="H7" s="15"/>
      <c r="I7" s="15"/>
      <c r="J7" s="15"/>
      <c r="K7" s="24"/>
      <c r="L7" s="24"/>
      <c r="M7" s="24"/>
      <c r="N7" s="24"/>
      <c r="O7" s="22">
        <v>1</v>
      </c>
      <c r="P7" s="22">
        <v>1</v>
      </c>
      <c r="Q7" s="22">
        <v>1</v>
      </c>
      <c r="R7" s="22">
        <v>1</v>
      </c>
      <c r="S7" s="22">
        <v>1</v>
      </c>
      <c r="T7" s="22">
        <v>1</v>
      </c>
      <c r="U7" s="22">
        <v>1</v>
      </c>
      <c r="V7" s="22">
        <v>1</v>
      </c>
      <c r="W7" s="22">
        <v>1</v>
      </c>
      <c r="X7" s="22">
        <v>1</v>
      </c>
      <c r="Y7" s="22">
        <v>1</v>
      </c>
      <c r="Z7" s="22">
        <v>1</v>
      </c>
      <c r="AA7" s="22">
        <v>1</v>
      </c>
      <c r="AB7" s="22">
        <v>1</v>
      </c>
      <c r="AC7" s="22">
        <v>1</v>
      </c>
      <c r="AD7" s="22">
        <v>1</v>
      </c>
      <c r="AE7" s="22">
        <v>1</v>
      </c>
      <c r="AF7" s="22">
        <v>1</v>
      </c>
      <c r="AG7" s="22">
        <v>1</v>
      </c>
      <c r="AH7" s="22">
        <v>1</v>
      </c>
      <c r="AI7" s="22">
        <v>1</v>
      </c>
      <c r="AJ7" s="22">
        <v>1</v>
      </c>
      <c r="AK7" s="22">
        <v>1</v>
      </c>
      <c r="AL7" s="22">
        <v>1</v>
      </c>
      <c r="AM7" s="22">
        <v>1</v>
      </c>
      <c r="AN7" s="22">
        <v>1</v>
      </c>
      <c r="AO7" s="22">
        <v>1</v>
      </c>
      <c r="AP7" s="22">
        <v>1</v>
      </c>
      <c r="AQ7" s="22">
        <v>1</v>
      </c>
      <c r="AR7" s="22">
        <v>1</v>
      </c>
      <c r="AS7" s="22">
        <v>1</v>
      </c>
      <c r="AT7" s="22">
        <v>1</v>
      </c>
      <c r="AU7" s="22">
        <v>1</v>
      </c>
      <c r="AV7" s="22">
        <v>1</v>
      </c>
      <c r="AW7" s="22">
        <v>1</v>
      </c>
      <c r="AX7" s="22">
        <v>1</v>
      </c>
      <c r="AY7" s="22">
        <v>1</v>
      </c>
      <c r="AZ7" s="22">
        <v>1</v>
      </c>
      <c r="BA7" s="22">
        <v>1</v>
      </c>
      <c r="BB7" s="22">
        <v>1</v>
      </c>
      <c r="BC7" s="22">
        <v>1</v>
      </c>
      <c r="BD7" s="22">
        <v>1</v>
      </c>
      <c r="BE7" s="22">
        <v>1</v>
      </c>
      <c r="BF7" s="22">
        <v>1</v>
      </c>
      <c r="BG7" s="22">
        <v>1</v>
      </c>
      <c r="BH7" s="22">
        <v>1</v>
      </c>
      <c r="BI7" s="22">
        <v>1</v>
      </c>
      <c r="BJ7" s="22">
        <v>1</v>
      </c>
      <c r="BK7" s="22">
        <v>1</v>
      </c>
      <c r="BL7" s="22">
        <v>1</v>
      </c>
      <c r="BM7" s="22">
        <v>1</v>
      </c>
      <c r="BN7" s="22">
        <v>1</v>
      </c>
      <c r="BO7" s="22">
        <v>1</v>
      </c>
      <c r="BP7" s="22">
        <v>1</v>
      </c>
      <c r="BQ7" s="22">
        <v>1</v>
      </c>
      <c r="BR7" s="22">
        <v>1</v>
      </c>
      <c r="BS7" s="22">
        <v>1</v>
      </c>
      <c r="BT7" s="22">
        <v>1</v>
      </c>
      <c r="BU7" s="22">
        <v>1</v>
      </c>
      <c r="BV7" s="22">
        <v>1</v>
      </c>
      <c r="BW7" s="22">
        <v>1</v>
      </c>
      <c r="BX7" s="22">
        <v>1</v>
      </c>
      <c r="BY7" s="22">
        <v>1</v>
      </c>
      <c r="BZ7" s="22">
        <v>1</v>
      </c>
      <c r="CA7" s="22">
        <v>1</v>
      </c>
      <c r="CB7" s="22">
        <v>1</v>
      </c>
      <c r="CC7" s="22">
        <v>1</v>
      </c>
      <c r="CD7" s="22">
        <v>1</v>
      </c>
      <c r="CE7" s="22">
        <v>1</v>
      </c>
      <c r="CF7" s="22">
        <v>1</v>
      </c>
      <c r="CG7" s="22">
        <v>1</v>
      </c>
      <c r="CH7" s="22">
        <v>1</v>
      </c>
      <c r="CI7" s="22">
        <v>1</v>
      </c>
      <c r="CJ7" s="22">
        <v>1</v>
      </c>
      <c r="CK7" s="22">
        <v>1</v>
      </c>
      <c r="CL7" s="22">
        <v>1</v>
      </c>
      <c r="CM7" s="22">
        <v>1</v>
      </c>
      <c r="CN7" s="22">
        <v>1</v>
      </c>
      <c r="CO7" s="22">
        <v>1</v>
      </c>
      <c r="CP7" s="22">
        <v>1</v>
      </c>
      <c r="CQ7" s="22">
        <v>1</v>
      </c>
      <c r="CR7" s="22">
        <v>1</v>
      </c>
      <c r="CS7" s="22">
        <v>1</v>
      </c>
      <c r="CT7" s="22">
        <v>1</v>
      </c>
      <c r="CU7" s="22">
        <v>1</v>
      </c>
      <c r="CV7" s="22">
        <v>1</v>
      </c>
      <c r="CW7" s="22">
        <v>1</v>
      </c>
      <c r="CX7" s="22">
        <v>1</v>
      </c>
      <c r="CY7" s="22">
        <v>1</v>
      </c>
      <c r="CZ7" s="22">
        <v>1</v>
      </c>
      <c r="DA7" s="22">
        <v>1</v>
      </c>
      <c r="DB7" s="22">
        <v>1</v>
      </c>
      <c r="DC7" s="22">
        <v>1</v>
      </c>
      <c r="DD7" s="22">
        <v>1</v>
      </c>
      <c r="DE7" s="22">
        <v>1</v>
      </c>
      <c r="DF7" s="22">
        <v>1</v>
      </c>
      <c r="DG7" s="22">
        <v>1</v>
      </c>
      <c r="DH7" s="22">
        <v>1</v>
      </c>
      <c r="DI7" s="22">
        <v>1</v>
      </c>
      <c r="DJ7" s="22">
        <v>1</v>
      </c>
      <c r="DK7" s="22">
        <v>1</v>
      </c>
      <c r="DL7" s="22">
        <v>1</v>
      </c>
      <c r="DM7" s="22">
        <v>1</v>
      </c>
      <c r="DN7" s="22">
        <v>1</v>
      </c>
      <c r="DO7" s="22">
        <v>1</v>
      </c>
      <c r="DP7" s="22">
        <v>1</v>
      </c>
      <c r="DQ7" s="22">
        <v>1</v>
      </c>
      <c r="DR7" s="22">
        <v>1</v>
      </c>
      <c r="DS7" s="22">
        <v>1</v>
      </c>
      <c r="DT7" s="22">
        <v>1</v>
      </c>
      <c r="DU7" s="22">
        <v>1</v>
      </c>
      <c r="DV7" s="22">
        <v>1</v>
      </c>
      <c r="DW7" s="22">
        <v>1</v>
      </c>
      <c r="DX7" s="22">
        <v>1</v>
      </c>
      <c r="DY7" s="22">
        <v>1</v>
      </c>
      <c r="DZ7" s="22">
        <v>1</v>
      </c>
      <c r="EA7" s="22">
        <v>1</v>
      </c>
      <c r="EB7" s="22">
        <v>1</v>
      </c>
      <c r="EC7" s="22">
        <v>1</v>
      </c>
      <c r="ED7" s="22">
        <v>1</v>
      </c>
      <c r="EE7" s="22">
        <v>1</v>
      </c>
      <c r="EF7" s="22">
        <v>1</v>
      </c>
      <c r="EG7" s="22">
        <v>1</v>
      </c>
      <c r="EH7" s="22">
        <v>1</v>
      </c>
      <c r="EI7" s="22">
        <v>1</v>
      </c>
      <c r="EJ7" s="22">
        <v>1</v>
      </c>
      <c r="EK7" s="22">
        <v>1</v>
      </c>
      <c r="EL7" s="22">
        <v>1</v>
      </c>
      <c r="EM7" s="22">
        <v>1</v>
      </c>
      <c r="EN7" s="22">
        <v>1</v>
      </c>
      <c r="EO7" s="22">
        <v>1</v>
      </c>
      <c r="EP7" s="22">
        <v>1</v>
      </c>
      <c r="EQ7" s="22">
        <v>1</v>
      </c>
      <c r="ER7" s="22">
        <v>1</v>
      </c>
      <c r="ES7" s="22">
        <v>1</v>
      </c>
      <c r="ET7" s="22">
        <v>1</v>
      </c>
      <c r="EU7" s="22">
        <v>1</v>
      </c>
      <c r="EV7" s="22">
        <v>1</v>
      </c>
      <c r="EW7" s="22">
        <v>1</v>
      </c>
      <c r="EX7" s="22">
        <v>1</v>
      </c>
      <c r="EY7" s="22">
        <v>1</v>
      </c>
      <c r="EZ7" s="22">
        <v>1</v>
      </c>
      <c r="FA7" s="22">
        <v>1</v>
      </c>
      <c r="FB7" s="22">
        <v>1</v>
      </c>
      <c r="FC7" s="22">
        <v>1</v>
      </c>
      <c r="FD7" s="22">
        <v>1</v>
      </c>
      <c r="FE7" s="22">
        <v>1</v>
      </c>
      <c r="FF7" s="22">
        <v>1</v>
      </c>
      <c r="FG7" s="22">
        <v>1</v>
      </c>
      <c r="FH7" s="22">
        <v>1</v>
      </c>
      <c r="FI7" s="22">
        <v>1</v>
      </c>
      <c r="FJ7" s="22">
        <v>1</v>
      </c>
      <c r="FK7" s="22">
        <v>1</v>
      </c>
      <c r="FL7" s="22">
        <v>1</v>
      </c>
      <c r="FM7" s="22">
        <v>1</v>
      </c>
      <c r="FN7" s="22">
        <v>1</v>
      </c>
      <c r="FO7" s="22">
        <v>1</v>
      </c>
      <c r="FP7" s="22">
        <v>1</v>
      </c>
      <c r="FQ7" s="22">
        <v>1</v>
      </c>
      <c r="FR7" s="22">
        <v>1</v>
      </c>
      <c r="FS7" s="22">
        <v>1</v>
      </c>
      <c r="FT7" s="22">
        <v>1</v>
      </c>
      <c r="FU7" s="22">
        <v>1</v>
      </c>
      <c r="FV7" s="22">
        <v>1</v>
      </c>
      <c r="FW7" s="22">
        <v>1</v>
      </c>
      <c r="FX7" s="22">
        <v>1</v>
      </c>
      <c r="FY7" s="22">
        <v>1</v>
      </c>
      <c r="FZ7" s="22">
        <v>1</v>
      </c>
      <c r="GA7" s="22">
        <v>1</v>
      </c>
      <c r="GB7" s="22">
        <v>1</v>
      </c>
      <c r="GC7" s="22">
        <v>1</v>
      </c>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row>
    <row r="8" spans="1:240" ht="16.5" customHeight="1" thickBot="1" x14ac:dyDescent="0.4">
      <c r="A8" s="11"/>
      <c r="B8" s="276"/>
      <c r="C8" s="18">
        <v>88240</v>
      </c>
      <c r="D8" s="27" t="s">
        <v>11</v>
      </c>
      <c r="E8" s="20" t="s">
        <v>12</v>
      </c>
      <c r="F8" s="28"/>
      <c r="G8" s="15"/>
      <c r="H8" s="15"/>
      <c r="I8" s="15"/>
      <c r="J8" s="15"/>
      <c r="K8" s="15"/>
      <c r="L8" s="15"/>
      <c r="M8" s="15"/>
      <c r="N8" s="15"/>
      <c r="O8" s="29"/>
      <c r="P8" s="29"/>
      <c r="Q8" s="29"/>
      <c r="R8" s="29"/>
      <c r="S8" s="29"/>
      <c r="T8" s="29"/>
      <c r="U8" s="22">
        <v>1</v>
      </c>
      <c r="V8" s="22">
        <v>1</v>
      </c>
      <c r="W8" s="22">
        <v>1</v>
      </c>
      <c r="X8" s="22">
        <v>1</v>
      </c>
      <c r="Y8" s="22">
        <v>1</v>
      </c>
      <c r="Z8" s="22">
        <v>1</v>
      </c>
      <c r="AA8" s="22">
        <v>1</v>
      </c>
      <c r="AB8" s="22">
        <v>1</v>
      </c>
      <c r="AC8" s="22">
        <v>1</v>
      </c>
      <c r="AD8" s="22">
        <v>1</v>
      </c>
      <c r="AE8" s="22">
        <v>1</v>
      </c>
      <c r="AF8" s="22">
        <v>1</v>
      </c>
      <c r="AG8" s="22">
        <v>1</v>
      </c>
      <c r="AH8" s="22">
        <v>1</v>
      </c>
      <c r="AI8" s="22">
        <v>1</v>
      </c>
      <c r="AJ8" s="22">
        <v>1</v>
      </c>
      <c r="AK8" s="22">
        <v>1</v>
      </c>
      <c r="AL8" s="22">
        <v>1</v>
      </c>
      <c r="AM8" s="22">
        <v>1</v>
      </c>
      <c r="AN8" s="22">
        <v>1</v>
      </c>
      <c r="AO8" s="22">
        <v>1</v>
      </c>
      <c r="AP8" s="22">
        <v>1</v>
      </c>
      <c r="AQ8" s="22">
        <v>1</v>
      </c>
      <c r="AR8" s="22">
        <v>1</v>
      </c>
      <c r="AS8" s="22">
        <v>1</v>
      </c>
      <c r="AT8" s="22">
        <v>1</v>
      </c>
      <c r="AU8" s="22">
        <v>1</v>
      </c>
      <c r="AV8" s="22">
        <v>1</v>
      </c>
      <c r="AW8" s="22">
        <v>1</v>
      </c>
      <c r="AX8" s="22">
        <v>1</v>
      </c>
      <c r="AY8" s="22">
        <v>1</v>
      </c>
      <c r="AZ8" s="22">
        <v>1</v>
      </c>
      <c r="BA8" s="22">
        <v>1</v>
      </c>
      <c r="BB8" s="22">
        <v>1</v>
      </c>
      <c r="BC8" s="22">
        <v>1</v>
      </c>
      <c r="BD8" s="22">
        <v>1</v>
      </c>
      <c r="BE8" s="22">
        <v>1</v>
      </c>
      <c r="BF8" s="22">
        <v>1</v>
      </c>
      <c r="BG8" s="22">
        <v>1</v>
      </c>
      <c r="BH8" s="22">
        <v>1</v>
      </c>
      <c r="BI8" s="22">
        <v>1</v>
      </c>
      <c r="BJ8" s="22">
        <v>1</v>
      </c>
      <c r="BK8" s="22">
        <v>1</v>
      </c>
      <c r="BL8" s="22">
        <v>1</v>
      </c>
      <c r="BM8" s="22">
        <v>1</v>
      </c>
      <c r="BN8" s="22">
        <v>1</v>
      </c>
      <c r="BO8" s="22">
        <v>1</v>
      </c>
      <c r="BP8" s="22">
        <v>1</v>
      </c>
      <c r="BQ8" s="22">
        <v>1</v>
      </c>
      <c r="BR8" s="22">
        <v>1</v>
      </c>
      <c r="BS8" s="22">
        <v>1</v>
      </c>
      <c r="BT8" s="22">
        <v>1</v>
      </c>
      <c r="BU8" s="22">
        <v>1</v>
      </c>
      <c r="BV8" s="22">
        <v>1</v>
      </c>
      <c r="BW8" s="22">
        <v>1</v>
      </c>
      <c r="BX8" s="22">
        <v>1</v>
      </c>
      <c r="BY8" s="22">
        <v>1</v>
      </c>
      <c r="BZ8" s="22">
        <v>1</v>
      </c>
      <c r="CA8" s="22">
        <v>1</v>
      </c>
      <c r="CB8" s="22">
        <v>1</v>
      </c>
      <c r="CC8" s="22">
        <v>1</v>
      </c>
      <c r="CD8" s="22">
        <v>1</v>
      </c>
      <c r="CE8" s="22">
        <v>1</v>
      </c>
      <c r="CF8" s="22">
        <v>1</v>
      </c>
      <c r="CG8" s="22">
        <v>1</v>
      </c>
      <c r="CH8" s="22">
        <v>1</v>
      </c>
      <c r="CI8" s="22">
        <v>1</v>
      </c>
      <c r="CJ8" s="22">
        <v>1</v>
      </c>
      <c r="CK8" s="22">
        <v>1</v>
      </c>
      <c r="CL8" s="22">
        <v>1</v>
      </c>
      <c r="CM8" s="22">
        <v>1</v>
      </c>
      <c r="CN8" s="22">
        <v>1</v>
      </c>
      <c r="CO8" s="22">
        <v>1</v>
      </c>
      <c r="CP8" s="22">
        <v>1</v>
      </c>
      <c r="CQ8" s="22">
        <v>1</v>
      </c>
      <c r="CR8" s="22">
        <v>1</v>
      </c>
      <c r="CS8" s="22">
        <v>1</v>
      </c>
      <c r="CT8" s="22">
        <v>1</v>
      </c>
      <c r="CU8" s="22">
        <v>1</v>
      </c>
      <c r="CV8" s="22">
        <v>1</v>
      </c>
      <c r="CW8" s="22">
        <v>1</v>
      </c>
      <c r="CX8" s="22">
        <v>1</v>
      </c>
      <c r="CY8" s="22">
        <v>1</v>
      </c>
      <c r="CZ8" s="22">
        <v>1</v>
      </c>
      <c r="DA8" s="22">
        <v>1</v>
      </c>
      <c r="DB8" s="22">
        <v>1</v>
      </c>
      <c r="DC8" s="22">
        <v>1</v>
      </c>
      <c r="DD8" s="22">
        <v>1</v>
      </c>
      <c r="DE8" s="22">
        <v>1</v>
      </c>
      <c r="DF8" s="22">
        <v>1</v>
      </c>
      <c r="DG8" s="22">
        <v>1</v>
      </c>
      <c r="DH8" s="22">
        <v>1</v>
      </c>
      <c r="DI8" s="22">
        <v>1</v>
      </c>
      <c r="DJ8" s="22">
        <v>1</v>
      </c>
      <c r="DK8" s="22">
        <v>1</v>
      </c>
      <c r="DL8" s="22">
        <v>1</v>
      </c>
      <c r="DM8" s="22">
        <v>1</v>
      </c>
      <c r="DN8" s="22">
        <v>1</v>
      </c>
      <c r="DO8" s="22">
        <v>1</v>
      </c>
      <c r="DP8" s="22">
        <v>1</v>
      </c>
      <c r="DQ8" s="22">
        <v>1</v>
      </c>
      <c r="DR8" s="22">
        <v>1</v>
      </c>
      <c r="DS8" s="22">
        <v>1</v>
      </c>
      <c r="DT8" s="22">
        <v>1</v>
      </c>
      <c r="DU8" s="22">
        <v>1</v>
      </c>
      <c r="DV8" s="22">
        <v>1</v>
      </c>
      <c r="DW8" s="22">
        <v>1</v>
      </c>
      <c r="DX8" s="22">
        <v>1</v>
      </c>
      <c r="DY8" s="22">
        <v>1</v>
      </c>
      <c r="DZ8" s="22">
        <v>1</v>
      </c>
      <c r="EA8" s="22">
        <v>1</v>
      </c>
      <c r="EB8" s="22">
        <v>1</v>
      </c>
      <c r="EC8" s="22">
        <v>1</v>
      </c>
      <c r="ED8" s="22">
        <v>1</v>
      </c>
      <c r="EE8" s="22">
        <v>1</v>
      </c>
      <c r="EF8" s="22">
        <v>1</v>
      </c>
      <c r="EG8" s="22">
        <v>1</v>
      </c>
      <c r="EH8" s="22">
        <v>1</v>
      </c>
      <c r="EI8" s="22">
        <v>1</v>
      </c>
      <c r="EJ8" s="22">
        <v>1</v>
      </c>
      <c r="EK8" s="22">
        <v>1</v>
      </c>
      <c r="EL8" s="22">
        <v>1</v>
      </c>
      <c r="EM8" s="22">
        <v>1</v>
      </c>
      <c r="EN8" s="22">
        <v>1</v>
      </c>
      <c r="EO8" s="22">
        <v>1</v>
      </c>
      <c r="EP8" s="22">
        <v>1</v>
      </c>
      <c r="EQ8" s="22">
        <v>1</v>
      </c>
      <c r="ER8" s="22">
        <v>1</v>
      </c>
      <c r="ES8" s="22">
        <v>1</v>
      </c>
      <c r="ET8" s="22">
        <v>1</v>
      </c>
      <c r="EU8" s="22">
        <v>1</v>
      </c>
      <c r="EV8" s="22">
        <v>1</v>
      </c>
      <c r="EW8" s="22">
        <v>1</v>
      </c>
      <c r="EX8" s="22">
        <v>1</v>
      </c>
      <c r="EY8" s="22">
        <v>1</v>
      </c>
      <c r="EZ8" s="22">
        <v>1</v>
      </c>
      <c r="FA8" s="22">
        <v>1</v>
      </c>
      <c r="FB8" s="22">
        <v>1</v>
      </c>
      <c r="FC8" s="22">
        <v>1</v>
      </c>
      <c r="FD8" s="22">
        <v>1</v>
      </c>
      <c r="FE8" s="22">
        <v>1</v>
      </c>
      <c r="FF8" s="22">
        <v>1</v>
      </c>
      <c r="FG8" s="22">
        <v>1</v>
      </c>
      <c r="FH8" s="22">
        <v>1</v>
      </c>
      <c r="FI8" s="22">
        <v>1</v>
      </c>
      <c r="FJ8" s="22">
        <v>1</v>
      </c>
      <c r="FK8" s="22">
        <v>1</v>
      </c>
      <c r="FL8" s="22">
        <v>1</v>
      </c>
      <c r="FM8" s="22">
        <v>1</v>
      </c>
      <c r="FN8" s="22">
        <v>1</v>
      </c>
      <c r="FO8" s="22">
        <v>1</v>
      </c>
      <c r="FP8" s="22">
        <v>1</v>
      </c>
      <c r="FQ8" s="22">
        <v>1</v>
      </c>
      <c r="FR8" s="22">
        <v>1</v>
      </c>
      <c r="FS8" s="22">
        <v>1</v>
      </c>
      <c r="FT8" s="22">
        <v>1</v>
      </c>
      <c r="FU8" s="22">
        <v>1</v>
      </c>
      <c r="FV8" s="22">
        <v>1</v>
      </c>
      <c r="FW8" s="22">
        <v>1</v>
      </c>
      <c r="FX8" s="22">
        <v>1</v>
      </c>
      <c r="FY8" s="22">
        <v>1</v>
      </c>
      <c r="FZ8" s="22">
        <v>1</v>
      </c>
      <c r="GA8" s="22">
        <v>1</v>
      </c>
      <c r="GB8" s="22">
        <v>1</v>
      </c>
      <c r="GC8" s="22">
        <v>1</v>
      </c>
      <c r="GD8" s="22">
        <v>1</v>
      </c>
      <c r="GE8" s="22">
        <v>1</v>
      </c>
      <c r="GF8" s="22">
        <v>1</v>
      </c>
      <c r="GG8" s="22">
        <v>1</v>
      </c>
      <c r="GH8" s="22">
        <v>1</v>
      </c>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row>
    <row r="9" spans="1:240" ht="16.5" customHeight="1" thickBot="1" x14ac:dyDescent="0.4">
      <c r="A9" s="11"/>
      <c r="B9" s="276"/>
      <c r="C9" s="18">
        <v>79437</v>
      </c>
      <c r="D9" s="27" t="s">
        <v>13</v>
      </c>
      <c r="E9" s="20"/>
      <c r="F9" s="28"/>
      <c r="G9" s="15"/>
      <c r="H9" s="15"/>
      <c r="I9" s="15"/>
      <c r="J9" s="15"/>
      <c r="K9" s="15"/>
      <c r="L9" s="15"/>
      <c r="M9" s="15"/>
      <c r="N9" s="15"/>
      <c r="O9" s="29"/>
      <c r="P9" s="29"/>
      <c r="Q9" s="29"/>
      <c r="R9" s="29"/>
      <c r="S9" s="29"/>
      <c r="T9" s="29"/>
      <c r="U9" s="24"/>
      <c r="V9" s="24"/>
      <c r="W9" s="24"/>
      <c r="X9" s="24"/>
      <c r="Y9" s="24"/>
      <c r="Z9" s="22">
        <v>1</v>
      </c>
      <c r="AA9" s="22">
        <v>1</v>
      </c>
      <c r="AB9" s="22">
        <v>1</v>
      </c>
      <c r="AC9" s="22">
        <v>1</v>
      </c>
      <c r="AD9" s="22">
        <v>1</v>
      </c>
      <c r="AE9" s="22">
        <v>1</v>
      </c>
      <c r="AF9" s="22">
        <v>1</v>
      </c>
      <c r="AG9" s="22">
        <v>1</v>
      </c>
      <c r="AH9" s="22">
        <v>1</v>
      </c>
      <c r="AI9" s="22">
        <v>1</v>
      </c>
      <c r="AJ9" s="22">
        <v>1</v>
      </c>
      <c r="AK9" s="22">
        <v>1</v>
      </c>
      <c r="AL9" s="22">
        <v>1</v>
      </c>
      <c r="AM9" s="22">
        <v>1</v>
      </c>
      <c r="AN9" s="22">
        <v>1</v>
      </c>
      <c r="AO9" s="22">
        <v>1</v>
      </c>
      <c r="AP9" s="22">
        <v>1</v>
      </c>
      <c r="AQ9" s="22">
        <v>1</v>
      </c>
      <c r="AR9" s="22">
        <v>1</v>
      </c>
      <c r="AS9" s="22">
        <v>1</v>
      </c>
      <c r="AT9" s="22">
        <v>1</v>
      </c>
      <c r="AU9" s="22">
        <v>1</v>
      </c>
      <c r="AV9" s="22">
        <v>1</v>
      </c>
      <c r="AW9" s="22">
        <v>1</v>
      </c>
      <c r="AX9" s="22">
        <v>1</v>
      </c>
      <c r="AY9" s="22">
        <v>1</v>
      </c>
      <c r="AZ9" s="22">
        <v>1</v>
      </c>
      <c r="BA9" s="22">
        <v>1</v>
      </c>
      <c r="BB9" s="22">
        <v>1</v>
      </c>
      <c r="BC9" s="22">
        <v>1</v>
      </c>
      <c r="BD9" s="22">
        <v>1</v>
      </c>
      <c r="BE9" s="22">
        <v>1</v>
      </c>
      <c r="BF9" s="22">
        <v>1</v>
      </c>
      <c r="BG9" s="22">
        <v>1</v>
      </c>
      <c r="BH9" s="22">
        <v>1</v>
      </c>
      <c r="BI9" s="22">
        <v>1</v>
      </c>
      <c r="BJ9" s="22">
        <v>1</v>
      </c>
      <c r="BK9" s="22">
        <v>1</v>
      </c>
      <c r="BL9" s="22">
        <v>1</v>
      </c>
      <c r="BM9" s="22">
        <v>1</v>
      </c>
      <c r="BN9" s="22">
        <v>1</v>
      </c>
      <c r="BO9" s="22">
        <v>1</v>
      </c>
      <c r="BP9" s="22">
        <v>1</v>
      </c>
      <c r="BQ9" s="22">
        <v>1</v>
      </c>
      <c r="BR9" s="22">
        <v>1</v>
      </c>
      <c r="BS9" s="22">
        <v>1</v>
      </c>
      <c r="BT9" s="22">
        <v>1</v>
      </c>
      <c r="BU9" s="22">
        <v>1</v>
      </c>
      <c r="BV9" s="22">
        <v>1</v>
      </c>
      <c r="BW9" s="22">
        <v>1</v>
      </c>
      <c r="BX9" s="22">
        <v>0.5</v>
      </c>
      <c r="BY9" s="22">
        <v>0.5</v>
      </c>
      <c r="BZ9" s="22">
        <v>0.5</v>
      </c>
      <c r="CA9" s="22">
        <v>0.5</v>
      </c>
      <c r="CB9" s="22">
        <v>0.5</v>
      </c>
      <c r="CC9" s="22">
        <v>0.5</v>
      </c>
      <c r="CD9" s="22">
        <v>0.5</v>
      </c>
      <c r="CE9" s="22">
        <v>0.5</v>
      </c>
      <c r="CF9" s="22">
        <v>0.5</v>
      </c>
      <c r="CG9" s="22">
        <v>0.5</v>
      </c>
      <c r="CH9" s="22">
        <v>0.5</v>
      </c>
      <c r="CI9" s="22">
        <v>0.5</v>
      </c>
      <c r="CJ9" s="22">
        <v>0.5</v>
      </c>
      <c r="CK9" s="22">
        <v>0.5</v>
      </c>
      <c r="CL9" s="22">
        <v>0.5</v>
      </c>
      <c r="CM9" s="22">
        <v>0.5</v>
      </c>
      <c r="CN9" s="22">
        <v>0.5</v>
      </c>
      <c r="CO9" s="22">
        <v>0.5</v>
      </c>
      <c r="CP9" s="22">
        <v>0.5</v>
      </c>
      <c r="CQ9" s="22">
        <v>0.5</v>
      </c>
      <c r="CR9" s="22">
        <v>0.5</v>
      </c>
      <c r="CS9" s="22">
        <v>0.5</v>
      </c>
      <c r="CT9" s="22">
        <v>0.5</v>
      </c>
      <c r="CU9" s="22">
        <v>0.5</v>
      </c>
      <c r="CV9" s="22">
        <v>0.5</v>
      </c>
      <c r="CW9" s="22">
        <v>0.5</v>
      </c>
      <c r="CX9" s="22">
        <v>0.5</v>
      </c>
      <c r="CY9" s="22">
        <v>0.5</v>
      </c>
      <c r="CZ9" s="22">
        <v>0.5</v>
      </c>
      <c r="DA9" s="22">
        <v>0.5</v>
      </c>
      <c r="DB9" s="22">
        <v>0.5</v>
      </c>
      <c r="DC9" s="22">
        <v>0.5</v>
      </c>
      <c r="DD9" s="22">
        <v>0.5</v>
      </c>
      <c r="DE9" s="22">
        <v>0.5</v>
      </c>
      <c r="DF9" s="22">
        <v>0.5</v>
      </c>
      <c r="DG9" s="22">
        <v>0.5</v>
      </c>
      <c r="DH9" s="22">
        <v>0.5</v>
      </c>
      <c r="DI9" s="22">
        <v>0.5</v>
      </c>
      <c r="DJ9" s="22">
        <v>0.5</v>
      </c>
      <c r="DK9" s="22">
        <v>0.5</v>
      </c>
      <c r="DL9" s="22">
        <v>0.5</v>
      </c>
      <c r="DM9" s="22">
        <v>0.5</v>
      </c>
      <c r="DN9" s="22">
        <v>0.5</v>
      </c>
      <c r="DO9" s="22">
        <v>0.5</v>
      </c>
      <c r="DP9" s="22">
        <v>0.5</v>
      </c>
      <c r="DQ9" s="22">
        <v>0.5</v>
      </c>
      <c r="DR9" s="22">
        <v>0.5</v>
      </c>
      <c r="DS9" s="22">
        <v>0.5</v>
      </c>
      <c r="DT9" s="22">
        <v>0.5</v>
      </c>
      <c r="DU9" s="22">
        <v>0.5</v>
      </c>
      <c r="DV9" s="22">
        <v>0.5</v>
      </c>
      <c r="DW9" s="22">
        <v>0.5</v>
      </c>
      <c r="DX9" s="22">
        <v>0.5</v>
      </c>
      <c r="DY9" s="22">
        <v>0.5</v>
      </c>
      <c r="DZ9" s="22">
        <v>0.5</v>
      </c>
      <c r="EA9" s="22">
        <v>0.5</v>
      </c>
      <c r="EB9" s="22">
        <v>0.5</v>
      </c>
      <c r="EC9" s="22">
        <v>0.5</v>
      </c>
      <c r="ED9" s="22">
        <v>0.5</v>
      </c>
      <c r="EE9" s="22">
        <v>0.5</v>
      </c>
      <c r="EF9" s="22">
        <v>1</v>
      </c>
      <c r="EG9" s="22">
        <v>1</v>
      </c>
      <c r="EH9" s="22">
        <v>1</v>
      </c>
      <c r="EI9" s="22">
        <v>1</v>
      </c>
      <c r="EJ9" s="22">
        <v>1</v>
      </c>
      <c r="EK9" s="22">
        <v>1</v>
      </c>
      <c r="EL9" s="22">
        <v>1</v>
      </c>
      <c r="EM9" s="22">
        <v>1</v>
      </c>
      <c r="EN9" s="22">
        <v>1</v>
      </c>
      <c r="EO9" s="22">
        <v>0.5</v>
      </c>
      <c r="EP9" s="22">
        <v>0.5</v>
      </c>
      <c r="EQ9" s="22">
        <v>0.5</v>
      </c>
      <c r="ER9" s="22">
        <v>0.5</v>
      </c>
      <c r="ES9" s="22">
        <v>0.5</v>
      </c>
      <c r="ET9" s="22">
        <v>0.5</v>
      </c>
      <c r="EU9" s="22">
        <v>1</v>
      </c>
      <c r="EV9" s="22">
        <v>1</v>
      </c>
      <c r="EW9" s="22">
        <v>1</v>
      </c>
      <c r="EX9" s="22">
        <v>1</v>
      </c>
      <c r="EY9" s="22">
        <v>1</v>
      </c>
      <c r="EZ9" s="22">
        <v>1</v>
      </c>
      <c r="FA9" s="22">
        <v>1</v>
      </c>
      <c r="FB9" s="22">
        <v>1</v>
      </c>
      <c r="FC9" s="22">
        <v>1</v>
      </c>
      <c r="FD9" s="22">
        <v>1</v>
      </c>
      <c r="FE9" s="22">
        <v>0.5</v>
      </c>
      <c r="FF9" s="22">
        <v>0.5</v>
      </c>
      <c r="FG9" s="22">
        <v>0.5</v>
      </c>
      <c r="FH9" s="22">
        <v>0.5</v>
      </c>
      <c r="FI9" s="22">
        <v>0.5</v>
      </c>
      <c r="FJ9" s="22">
        <v>0.5</v>
      </c>
      <c r="FK9" s="22">
        <v>0.5</v>
      </c>
      <c r="FL9" s="22">
        <v>0.5</v>
      </c>
      <c r="FM9" s="22">
        <v>0.5</v>
      </c>
      <c r="FN9" s="22">
        <v>0.5</v>
      </c>
      <c r="FO9" s="22">
        <v>0.5</v>
      </c>
      <c r="FP9" s="22">
        <v>0.5</v>
      </c>
      <c r="FQ9" s="22">
        <v>0.5</v>
      </c>
      <c r="FR9" s="22">
        <v>0.5</v>
      </c>
      <c r="FS9" s="22">
        <v>0.5</v>
      </c>
      <c r="FT9" s="22">
        <v>0.5</v>
      </c>
      <c r="FU9" s="22">
        <v>0.5</v>
      </c>
      <c r="FV9" s="22">
        <v>0.5</v>
      </c>
      <c r="FW9" s="22">
        <v>0.5</v>
      </c>
      <c r="FX9" s="22">
        <v>0.5</v>
      </c>
      <c r="FY9" s="22">
        <v>0.5</v>
      </c>
      <c r="FZ9" s="22">
        <v>0.5</v>
      </c>
      <c r="GA9" s="22">
        <v>0.5</v>
      </c>
      <c r="GB9" s="22">
        <v>0.5</v>
      </c>
      <c r="GC9" s="22">
        <v>0.5</v>
      </c>
      <c r="GD9" s="22">
        <v>0.5</v>
      </c>
      <c r="GE9" s="22">
        <v>0.5</v>
      </c>
      <c r="GF9" s="22">
        <v>0.5</v>
      </c>
      <c r="GG9" s="22">
        <v>0.5</v>
      </c>
      <c r="GH9" s="22">
        <v>0.5</v>
      </c>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row>
    <row r="10" spans="1:240" ht="16.5" customHeight="1" thickBot="1" x14ac:dyDescent="0.4">
      <c r="A10" s="11"/>
      <c r="B10" s="276"/>
      <c r="C10" s="18">
        <v>92557</v>
      </c>
      <c r="D10" s="27" t="s">
        <v>14</v>
      </c>
      <c r="E10" s="103" t="s">
        <v>12</v>
      </c>
      <c r="F10" s="28"/>
      <c r="G10" s="15"/>
      <c r="H10" s="15"/>
      <c r="I10" s="15"/>
      <c r="J10" s="15"/>
      <c r="K10" s="15"/>
      <c r="L10" s="15"/>
      <c r="M10" s="15"/>
      <c r="N10" s="15"/>
      <c r="O10" s="29"/>
      <c r="P10" s="29"/>
      <c r="Q10" s="29"/>
      <c r="R10" s="29"/>
      <c r="S10" s="29"/>
      <c r="T10" s="29"/>
      <c r="U10" s="15"/>
      <c r="V10" s="15"/>
      <c r="W10" s="15"/>
      <c r="X10" s="15"/>
      <c r="Y10" s="15"/>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v>0.5</v>
      </c>
      <c r="EG10" s="22">
        <v>0.5</v>
      </c>
      <c r="EH10" s="22">
        <v>0.5</v>
      </c>
      <c r="EI10" s="22">
        <v>0.5</v>
      </c>
      <c r="EJ10" s="22">
        <v>0.5</v>
      </c>
      <c r="EK10" s="22">
        <v>0.5</v>
      </c>
      <c r="EL10" s="22">
        <v>0.5</v>
      </c>
      <c r="EM10" s="22">
        <v>0.5</v>
      </c>
      <c r="EN10" s="22">
        <v>0.5</v>
      </c>
      <c r="EO10" s="22">
        <v>0.5</v>
      </c>
      <c r="EP10" s="22">
        <v>0.5</v>
      </c>
      <c r="EQ10" s="22">
        <v>0.5</v>
      </c>
      <c r="ER10" s="22">
        <v>0.5</v>
      </c>
      <c r="ES10" s="22">
        <v>0.5</v>
      </c>
      <c r="ET10" s="22">
        <v>0.5</v>
      </c>
      <c r="EU10" s="22">
        <v>0.5</v>
      </c>
      <c r="EV10" s="22">
        <v>0.5</v>
      </c>
      <c r="EW10" s="22">
        <v>0.5</v>
      </c>
      <c r="EX10" s="22">
        <v>0.5</v>
      </c>
      <c r="EY10" s="22">
        <v>0.5</v>
      </c>
      <c r="EZ10" s="22">
        <v>0.5</v>
      </c>
      <c r="FA10" s="22">
        <v>0.5</v>
      </c>
      <c r="FB10" s="22">
        <v>0.5</v>
      </c>
      <c r="FC10" s="22">
        <v>0.5</v>
      </c>
      <c r="FD10" s="22">
        <v>0.5</v>
      </c>
      <c r="FE10" s="22">
        <v>0.5</v>
      </c>
      <c r="FF10" s="22">
        <v>0.5</v>
      </c>
      <c r="FG10" s="22">
        <v>0.5</v>
      </c>
      <c r="FH10" s="22">
        <v>0.5</v>
      </c>
      <c r="FI10" s="22">
        <v>0.5</v>
      </c>
      <c r="FJ10" s="22">
        <v>0.5</v>
      </c>
      <c r="FK10" s="22">
        <v>0.5</v>
      </c>
      <c r="FL10" s="22">
        <v>0.5</v>
      </c>
      <c r="FM10" s="22">
        <v>0.5</v>
      </c>
      <c r="FN10" s="22">
        <v>0.5</v>
      </c>
      <c r="FO10" s="22">
        <v>0.5</v>
      </c>
      <c r="FP10" s="22">
        <v>0.5</v>
      </c>
      <c r="FQ10" s="22">
        <v>0.5</v>
      </c>
      <c r="FR10" s="22">
        <v>0.5</v>
      </c>
      <c r="FS10" s="22">
        <v>0.5</v>
      </c>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row>
    <row r="11" spans="1:240" ht="16.5" customHeight="1" thickBot="1" x14ac:dyDescent="0.4">
      <c r="A11" s="11"/>
      <c r="B11" s="276"/>
      <c r="C11" s="18">
        <v>92355</v>
      </c>
      <c r="D11" s="27" t="s">
        <v>15</v>
      </c>
      <c r="E11" s="30" t="s">
        <v>7</v>
      </c>
      <c r="F11" s="28"/>
      <c r="G11" s="15"/>
      <c r="H11" s="15"/>
      <c r="I11" s="15"/>
      <c r="J11" s="15"/>
      <c r="K11" s="15"/>
      <c r="L11" s="15"/>
      <c r="M11" s="15"/>
      <c r="N11" s="15"/>
      <c r="O11" s="29"/>
      <c r="P11" s="29"/>
      <c r="Q11" s="29"/>
      <c r="R11" s="29"/>
      <c r="S11" s="29"/>
      <c r="T11" s="29"/>
      <c r="U11" s="15"/>
      <c r="V11" s="15"/>
      <c r="W11" s="15"/>
      <c r="X11" s="15"/>
      <c r="Y11" s="15"/>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4"/>
      <c r="BY11" s="24"/>
      <c r="BZ11" s="24"/>
      <c r="CA11" s="24"/>
      <c r="CB11" s="24"/>
      <c r="CC11" s="24"/>
      <c r="CD11" s="24"/>
      <c r="CE11" s="24"/>
      <c r="CF11" s="24"/>
      <c r="CG11" s="24"/>
      <c r="CH11" s="22">
        <v>1</v>
      </c>
      <c r="CI11" s="22">
        <v>1</v>
      </c>
      <c r="CJ11" s="22">
        <v>1</v>
      </c>
      <c r="CK11" s="22">
        <v>1</v>
      </c>
      <c r="CL11" s="22">
        <v>1</v>
      </c>
      <c r="CM11" s="22">
        <v>1</v>
      </c>
      <c r="CN11" s="22">
        <v>1</v>
      </c>
      <c r="CO11" s="22">
        <v>1</v>
      </c>
      <c r="CP11" s="22">
        <v>1</v>
      </c>
      <c r="CQ11" s="22">
        <v>1</v>
      </c>
      <c r="CR11" s="22">
        <v>1</v>
      </c>
      <c r="CS11" s="22">
        <v>1</v>
      </c>
      <c r="CT11" s="22">
        <v>1</v>
      </c>
      <c r="CU11" s="22">
        <v>1</v>
      </c>
      <c r="CV11" s="22">
        <v>1</v>
      </c>
      <c r="CW11" s="22">
        <v>1</v>
      </c>
      <c r="CX11" s="22">
        <v>1</v>
      </c>
      <c r="CY11" s="22">
        <v>1</v>
      </c>
      <c r="CZ11" s="22">
        <v>1</v>
      </c>
      <c r="DA11" s="22">
        <v>1</v>
      </c>
      <c r="DB11" s="22">
        <v>1</v>
      </c>
      <c r="DC11" s="22">
        <v>1</v>
      </c>
      <c r="DD11" s="22">
        <v>1</v>
      </c>
      <c r="DE11" s="22">
        <v>1</v>
      </c>
      <c r="DF11" s="22">
        <v>1</v>
      </c>
      <c r="DG11" s="22">
        <v>1</v>
      </c>
      <c r="DH11" s="22">
        <v>1</v>
      </c>
      <c r="DI11" s="22">
        <v>1</v>
      </c>
      <c r="DJ11" s="22">
        <v>1</v>
      </c>
      <c r="DK11" s="22">
        <v>1</v>
      </c>
      <c r="DL11" s="22">
        <v>1</v>
      </c>
      <c r="DM11" s="22">
        <v>1</v>
      </c>
      <c r="DN11" s="22">
        <v>1</v>
      </c>
      <c r="DO11" s="22">
        <v>1</v>
      </c>
      <c r="DP11" s="22">
        <v>1</v>
      </c>
      <c r="DQ11" s="22">
        <v>1</v>
      </c>
      <c r="DR11" s="22">
        <v>1</v>
      </c>
      <c r="DS11" s="22">
        <v>1</v>
      </c>
      <c r="DT11" s="22">
        <v>1</v>
      </c>
      <c r="DU11" s="22">
        <v>1</v>
      </c>
      <c r="DV11" s="22">
        <v>1</v>
      </c>
      <c r="DW11" s="22">
        <v>1</v>
      </c>
      <c r="DX11" s="22">
        <v>1</v>
      </c>
      <c r="DY11" s="22">
        <v>1</v>
      </c>
      <c r="DZ11" s="22">
        <v>1</v>
      </c>
      <c r="EA11" s="22">
        <v>1</v>
      </c>
      <c r="EB11" s="22">
        <v>1</v>
      </c>
      <c r="EC11" s="22">
        <v>1</v>
      </c>
      <c r="ED11" s="22">
        <v>1</v>
      </c>
      <c r="EE11" s="22">
        <v>1</v>
      </c>
      <c r="EF11" s="22">
        <v>1</v>
      </c>
      <c r="EG11" s="22">
        <v>1</v>
      </c>
      <c r="EH11" s="22">
        <v>1</v>
      </c>
      <c r="EI11" s="22">
        <v>1</v>
      </c>
      <c r="EJ11" s="22">
        <v>1</v>
      </c>
      <c r="EK11" s="22">
        <v>1</v>
      </c>
      <c r="EL11" s="22">
        <v>1</v>
      </c>
      <c r="EM11" s="22">
        <v>1</v>
      </c>
      <c r="EN11" s="22">
        <v>1</v>
      </c>
      <c r="EO11" s="22">
        <v>1</v>
      </c>
      <c r="EP11" s="22">
        <v>1</v>
      </c>
      <c r="EQ11" s="22">
        <v>1</v>
      </c>
      <c r="ER11" s="22">
        <v>1</v>
      </c>
      <c r="ES11" s="22">
        <v>1</v>
      </c>
      <c r="ET11" s="22">
        <v>1</v>
      </c>
      <c r="EU11" s="22">
        <v>1</v>
      </c>
      <c r="EV11" s="22">
        <v>1</v>
      </c>
      <c r="EW11" s="22">
        <v>1</v>
      </c>
      <c r="EX11" s="22">
        <v>1</v>
      </c>
      <c r="EY11" s="22">
        <v>1</v>
      </c>
      <c r="EZ11" s="22">
        <v>1</v>
      </c>
      <c r="FA11" s="22">
        <v>1</v>
      </c>
      <c r="FB11" s="22">
        <v>1</v>
      </c>
      <c r="FC11" s="22">
        <v>1</v>
      </c>
      <c r="FD11" s="22">
        <v>1</v>
      </c>
      <c r="FE11" s="22">
        <v>1</v>
      </c>
      <c r="FF11" s="22">
        <v>1</v>
      </c>
      <c r="FG11" s="22">
        <v>1</v>
      </c>
      <c r="FH11" s="22">
        <v>1</v>
      </c>
      <c r="FI11" s="22">
        <v>1</v>
      </c>
      <c r="FJ11" s="22">
        <v>1</v>
      </c>
      <c r="FK11" s="22">
        <v>1</v>
      </c>
      <c r="FL11" s="22">
        <v>1</v>
      </c>
      <c r="FM11" s="22">
        <v>1</v>
      </c>
      <c r="FN11" s="22">
        <v>1</v>
      </c>
      <c r="FO11" s="22">
        <v>1</v>
      </c>
      <c r="FP11" s="22">
        <v>1</v>
      </c>
      <c r="FQ11" s="22">
        <v>1</v>
      </c>
      <c r="FR11" s="22">
        <v>1</v>
      </c>
      <c r="FS11" s="22">
        <v>1</v>
      </c>
      <c r="FT11" s="22">
        <v>1</v>
      </c>
      <c r="FU11" s="22">
        <v>1</v>
      </c>
      <c r="FV11" s="22">
        <v>1</v>
      </c>
      <c r="FW11" s="22">
        <v>1</v>
      </c>
      <c r="FX11" s="22">
        <v>1</v>
      </c>
      <c r="FY11" s="22">
        <v>1</v>
      </c>
      <c r="FZ11" s="22">
        <v>1</v>
      </c>
      <c r="GA11" s="22">
        <v>1</v>
      </c>
      <c r="GB11" s="22">
        <v>1</v>
      </c>
      <c r="GC11" s="22">
        <v>1</v>
      </c>
      <c r="GD11" s="22">
        <v>1</v>
      </c>
      <c r="GE11" s="22">
        <v>1</v>
      </c>
      <c r="GF11" s="22">
        <v>1</v>
      </c>
      <c r="GG11" s="22">
        <v>1</v>
      </c>
      <c r="GH11" s="22">
        <v>1</v>
      </c>
      <c r="GI11" s="22">
        <v>1</v>
      </c>
      <c r="GJ11" s="22">
        <v>1</v>
      </c>
      <c r="GK11" s="22">
        <v>1</v>
      </c>
      <c r="GL11" s="22">
        <v>1</v>
      </c>
      <c r="GM11" s="22">
        <v>1</v>
      </c>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row>
    <row r="12" spans="1:240" ht="16.5" customHeight="1" thickBot="1" x14ac:dyDescent="0.4">
      <c r="A12" s="11"/>
      <c r="B12" s="276"/>
      <c r="C12" s="265" t="s">
        <v>16</v>
      </c>
      <c r="D12" s="265"/>
      <c r="E12" s="265"/>
      <c r="F12" s="31">
        <f>SUM(F6:F6)</f>
        <v>0.5</v>
      </c>
      <c r="G12" s="32">
        <f>SUM(G6:G6)</f>
        <v>0.5</v>
      </c>
      <c r="H12" s="32">
        <f>SUM(H6:H6)</f>
        <v>0.5</v>
      </c>
      <c r="I12" s="32">
        <f>SUM(I6:I6)</f>
        <v>0.5</v>
      </c>
      <c r="J12" s="32">
        <f>SUM(J6:J6)</f>
        <v>0.5</v>
      </c>
      <c r="K12" s="33">
        <f t="shared" ref="K12:T12" si="0">SUM(K6:K7)</f>
        <v>0.5</v>
      </c>
      <c r="L12" s="33">
        <f t="shared" si="0"/>
        <v>0.5</v>
      </c>
      <c r="M12" s="33">
        <f t="shared" si="0"/>
        <v>0.5</v>
      </c>
      <c r="N12" s="33">
        <f t="shared" si="0"/>
        <v>0.5</v>
      </c>
      <c r="O12" s="33">
        <f t="shared" si="0"/>
        <v>1.5</v>
      </c>
      <c r="P12" s="33">
        <f t="shared" si="0"/>
        <v>1.5</v>
      </c>
      <c r="Q12" s="33">
        <f t="shared" si="0"/>
        <v>1.5</v>
      </c>
      <c r="R12" s="33">
        <f t="shared" si="0"/>
        <v>1.5</v>
      </c>
      <c r="S12" s="33">
        <f t="shared" si="0"/>
        <v>1.5</v>
      </c>
      <c r="T12" s="33">
        <f t="shared" si="0"/>
        <v>1.5</v>
      </c>
      <c r="U12" s="33">
        <f t="shared" ref="U12:AY12" si="1">SUM(U6:U9)</f>
        <v>2</v>
      </c>
      <c r="V12" s="33">
        <f t="shared" si="1"/>
        <v>2</v>
      </c>
      <c r="W12" s="33">
        <f t="shared" si="1"/>
        <v>2</v>
      </c>
      <c r="X12" s="33">
        <f t="shared" si="1"/>
        <v>2</v>
      </c>
      <c r="Y12" s="33">
        <f t="shared" si="1"/>
        <v>2</v>
      </c>
      <c r="Z12" s="33">
        <f t="shared" si="1"/>
        <v>3</v>
      </c>
      <c r="AA12" s="33">
        <f t="shared" si="1"/>
        <v>3</v>
      </c>
      <c r="AB12" s="33">
        <f t="shared" si="1"/>
        <v>3</v>
      </c>
      <c r="AC12" s="33">
        <f t="shared" si="1"/>
        <v>3</v>
      </c>
      <c r="AD12" s="33">
        <f t="shared" si="1"/>
        <v>3</v>
      </c>
      <c r="AE12" s="33">
        <f t="shared" si="1"/>
        <v>3</v>
      </c>
      <c r="AF12" s="33">
        <f t="shared" si="1"/>
        <v>3</v>
      </c>
      <c r="AG12" s="33">
        <f t="shared" si="1"/>
        <v>3</v>
      </c>
      <c r="AH12" s="33">
        <f t="shared" si="1"/>
        <v>3</v>
      </c>
      <c r="AI12" s="33">
        <f t="shared" si="1"/>
        <v>3</v>
      </c>
      <c r="AJ12" s="33">
        <f t="shared" si="1"/>
        <v>3</v>
      </c>
      <c r="AK12" s="33">
        <f t="shared" si="1"/>
        <v>3</v>
      </c>
      <c r="AL12" s="33">
        <f t="shared" si="1"/>
        <v>3</v>
      </c>
      <c r="AM12" s="33">
        <f t="shared" si="1"/>
        <v>3</v>
      </c>
      <c r="AN12" s="33">
        <f t="shared" si="1"/>
        <v>3</v>
      </c>
      <c r="AO12" s="33">
        <f t="shared" si="1"/>
        <v>3</v>
      </c>
      <c r="AP12" s="33">
        <f t="shared" si="1"/>
        <v>3</v>
      </c>
      <c r="AQ12" s="33">
        <f t="shared" si="1"/>
        <v>3</v>
      </c>
      <c r="AR12" s="33">
        <f t="shared" si="1"/>
        <v>3</v>
      </c>
      <c r="AS12" s="33">
        <f t="shared" si="1"/>
        <v>3</v>
      </c>
      <c r="AT12" s="33">
        <f t="shared" si="1"/>
        <v>3</v>
      </c>
      <c r="AU12" s="33">
        <f t="shared" si="1"/>
        <v>3</v>
      </c>
      <c r="AV12" s="33">
        <f t="shared" si="1"/>
        <v>3</v>
      </c>
      <c r="AW12" s="33">
        <f t="shared" si="1"/>
        <v>3</v>
      </c>
      <c r="AX12" s="33">
        <f t="shared" si="1"/>
        <v>3</v>
      </c>
      <c r="AY12" s="33">
        <f t="shared" si="1"/>
        <v>4</v>
      </c>
      <c r="AZ12" s="33">
        <f>SUM(AZ6:AZ8)</f>
        <v>3</v>
      </c>
      <c r="BA12" s="33">
        <f>SUM(BA6:BA8)</f>
        <v>3</v>
      </c>
      <c r="BB12" s="33">
        <f>SUM(BB6:BB8)</f>
        <v>3</v>
      </c>
      <c r="BC12" s="33">
        <f>SUM(BC6:BC8)</f>
        <v>3</v>
      </c>
      <c r="BD12" s="33">
        <f t="shared" ref="BD12:BW12" si="2">SUM(BD6:BD9)</f>
        <v>3</v>
      </c>
      <c r="BE12" s="33">
        <f t="shared" si="2"/>
        <v>3</v>
      </c>
      <c r="BF12" s="33">
        <f t="shared" si="2"/>
        <v>3</v>
      </c>
      <c r="BG12" s="33">
        <f t="shared" si="2"/>
        <v>3</v>
      </c>
      <c r="BH12" s="33">
        <f t="shared" si="2"/>
        <v>3</v>
      </c>
      <c r="BI12" s="33">
        <f t="shared" si="2"/>
        <v>3</v>
      </c>
      <c r="BJ12" s="33">
        <f t="shared" si="2"/>
        <v>3</v>
      </c>
      <c r="BK12" s="33">
        <f t="shared" si="2"/>
        <v>3</v>
      </c>
      <c r="BL12" s="33">
        <f t="shared" si="2"/>
        <v>3</v>
      </c>
      <c r="BM12" s="33">
        <f t="shared" si="2"/>
        <v>3</v>
      </c>
      <c r="BN12" s="33">
        <f t="shared" si="2"/>
        <v>4</v>
      </c>
      <c r="BO12" s="33">
        <f t="shared" si="2"/>
        <v>4</v>
      </c>
      <c r="BP12" s="33">
        <f t="shared" si="2"/>
        <v>4</v>
      </c>
      <c r="BQ12" s="33">
        <f t="shared" si="2"/>
        <v>4</v>
      </c>
      <c r="BR12" s="33">
        <f t="shared" si="2"/>
        <v>4</v>
      </c>
      <c r="BS12" s="33">
        <f t="shared" si="2"/>
        <v>4</v>
      </c>
      <c r="BT12" s="33">
        <f t="shared" si="2"/>
        <v>4</v>
      </c>
      <c r="BU12" s="33">
        <f t="shared" si="2"/>
        <v>4</v>
      </c>
      <c r="BV12" s="33">
        <f t="shared" si="2"/>
        <v>4</v>
      </c>
      <c r="BW12" s="33">
        <f t="shared" si="2"/>
        <v>4</v>
      </c>
      <c r="BX12" s="33">
        <f t="shared" ref="BX12:DC12" si="3">SUM(BX6:BX11)</f>
        <v>2.5</v>
      </c>
      <c r="BY12" s="33">
        <f t="shared" si="3"/>
        <v>2.5</v>
      </c>
      <c r="BZ12" s="33">
        <f t="shared" si="3"/>
        <v>2.5</v>
      </c>
      <c r="CA12" s="33">
        <f t="shared" si="3"/>
        <v>2.5</v>
      </c>
      <c r="CB12" s="33">
        <f t="shared" si="3"/>
        <v>2.5</v>
      </c>
      <c r="CC12" s="33">
        <f t="shared" si="3"/>
        <v>2.5</v>
      </c>
      <c r="CD12" s="33">
        <f t="shared" si="3"/>
        <v>2.5</v>
      </c>
      <c r="CE12" s="33">
        <f t="shared" si="3"/>
        <v>2.5</v>
      </c>
      <c r="CF12" s="33">
        <f t="shared" si="3"/>
        <v>2.5</v>
      </c>
      <c r="CG12" s="33">
        <f t="shared" si="3"/>
        <v>2.5</v>
      </c>
      <c r="CH12" s="33">
        <f t="shared" si="3"/>
        <v>4.5</v>
      </c>
      <c r="CI12" s="33">
        <f t="shared" si="3"/>
        <v>4.5</v>
      </c>
      <c r="CJ12" s="33">
        <f t="shared" si="3"/>
        <v>4.5</v>
      </c>
      <c r="CK12" s="33">
        <f t="shared" si="3"/>
        <v>4.5</v>
      </c>
      <c r="CL12" s="33">
        <f t="shared" si="3"/>
        <v>4.5</v>
      </c>
      <c r="CM12" s="33">
        <f t="shared" si="3"/>
        <v>4.5</v>
      </c>
      <c r="CN12" s="33">
        <f t="shared" si="3"/>
        <v>4.5</v>
      </c>
      <c r="CO12" s="33">
        <f t="shared" si="3"/>
        <v>4.5</v>
      </c>
      <c r="CP12" s="33">
        <f t="shared" si="3"/>
        <v>4.5</v>
      </c>
      <c r="CQ12" s="33">
        <f t="shared" si="3"/>
        <v>4.5</v>
      </c>
      <c r="CR12" s="33">
        <f t="shared" si="3"/>
        <v>4.5</v>
      </c>
      <c r="CS12" s="33">
        <f t="shared" si="3"/>
        <v>4.5</v>
      </c>
      <c r="CT12" s="33">
        <f t="shared" si="3"/>
        <v>4.5</v>
      </c>
      <c r="CU12" s="33">
        <f t="shared" si="3"/>
        <v>4.5</v>
      </c>
      <c r="CV12" s="33">
        <f t="shared" si="3"/>
        <v>4.5</v>
      </c>
      <c r="CW12" s="33">
        <f t="shared" si="3"/>
        <v>4.5</v>
      </c>
      <c r="CX12" s="33">
        <f t="shared" si="3"/>
        <v>4.5</v>
      </c>
      <c r="CY12" s="33">
        <f t="shared" si="3"/>
        <v>4.5</v>
      </c>
      <c r="CZ12" s="33">
        <f t="shared" si="3"/>
        <v>4.5</v>
      </c>
      <c r="DA12" s="33">
        <f t="shared" si="3"/>
        <v>4.5</v>
      </c>
      <c r="DB12" s="33">
        <f t="shared" si="3"/>
        <v>4.5</v>
      </c>
      <c r="DC12" s="33">
        <f t="shared" si="3"/>
        <v>4.5</v>
      </c>
      <c r="DD12" s="33">
        <f t="shared" ref="DD12:EI12" si="4">SUM(DD6:DD11)</f>
        <v>4.5</v>
      </c>
      <c r="DE12" s="33">
        <f t="shared" si="4"/>
        <v>4.5</v>
      </c>
      <c r="DF12" s="33">
        <f t="shared" si="4"/>
        <v>4.5</v>
      </c>
      <c r="DG12" s="33">
        <f t="shared" si="4"/>
        <v>4.5</v>
      </c>
      <c r="DH12" s="33">
        <f t="shared" si="4"/>
        <v>4.5</v>
      </c>
      <c r="DI12" s="33">
        <f t="shared" si="4"/>
        <v>4.5</v>
      </c>
      <c r="DJ12" s="33">
        <f t="shared" si="4"/>
        <v>4.5</v>
      </c>
      <c r="DK12" s="33">
        <f t="shared" si="4"/>
        <v>4.5</v>
      </c>
      <c r="DL12" s="33">
        <f t="shared" si="4"/>
        <v>4.5</v>
      </c>
      <c r="DM12" s="33">
        <f t="shared" si="4"/>
        <v>4.5</v>
      </c>
      <c r="DN12" s="33">
        <f t="shared" si="4"/>
        <v>4.5</v>
      </c>
      <c r="DO12" s="33">
        <f t="shared" si="4"/>
        <v>4.5</v>
      </c>
      <c r="DP12" s="33">
        <f t="shared" si="4"/>
        <v>4.5</v>
      </c>
      <c r="DQ12" s="33">
        <f t="shared" si="4"/>
        <v>4.5</v>
      </c>
      <c r="DR12" s="33">
        <f t="shared" si="4"/>
        <v>4.5</v>
      </c>
      <c r="DS12" s="33">
        <f t="shared" si="4"/>
        <v>4.5</v>
      </c>
      <c r="DT12" s="33">
        <f t="shared" si="4"/>
        <v>4.5</v>
      </c>
      <c r="DU12" s="33">
        <f t="shared" si="4"/>
        <v>4.5</v>
      </c>
      <c r="DV12" s="33">
        <f t="shared" si="4"/>
        <v>4.5</v>
      </c>
      <c r="DW12" s="33">
        <f t="shared" si="4"/>
        <v>4.5</v>
      </c>
      <c r="DX12" s="33">
        <f t="shared" si="4"/>
        <v>4.5</v>
      </c>
      <c r="DY12" s="33">
        <f t="shared" si="4"/>
        <v>4.5</v>
      </c>
      <c r="DZ12" s="33">
        <f t="shared" si="4"/>
        <v>4.5</v>
      </c>
      <c r="EA12" s="33">
        <f t="shared" si="4"/>
        <v>4.5</v>
      </c>
      <c r="EB12" s="33">
        <f t="shared" si="4"/>
        <v>4.5</v>
      </c>
      <c r="EC12" s="33">
        <f t="shared" si="4"/>
        <v>4.5</v>
      </c>
      <c r="ED12" s="33">
        <f t="shared" si="4"/>
        <v>4.5</v>
      </c>
      <c r="EE12" s="33">
        <f t="shared" si="4"/>
        <v>4.5</v>
      </c>
      <c r="EF12" s="33">
        <f t="shared" si="4"/>
        <v>5.5</v>
      </c>
      <c r="EG12" s="33">
        <f t="shared" si="4"/>
        <v>5.5</v>
      </c>
      <c r="EH12" s="33">
        <f t="shared" si="4"/>
        <v>5.5</v>
      </c>
      <c r="EI12" s="33">
        <f t="shared" si="4"/>
        <v>5.5</v>
      </c>
      <c r="EJ12" s="33">
        <f t="shared" ref="EJ12:FO12" si="5">SUM(EJ6:EJ11)</f>
        <v>5.5</v>
      </c>
      <c r="EK12" s="33">
        <f t="shared" si="5"/>
        <v>5.5</v>
      </c>
      <c r="EL12" s="33">
        <f t="shared" si="5"/>
        <v>5.5</v>
      </c>
      <c r="EM12" s="33">
        <f t="shared" si="5"/>
        <v>5.5</v>
      </c>
      <c r="EN12" s="33">
        <f t="shared" si="5"/>
        <v>5.5</v>
      </c>
      <c r="EO12" s="33">
        <f t="shared" si="5"/>
        <v>5</v>
      </c>
      <c r="EP12" s="33">
        <f t="shared" si="5"/>
        <v>5</v>
      </c>
      <c r="EQ12" s="33">
        <f t="shared" si="5"/>
        <v>5</v>
      </c>
      <c r="ER12" s="33">
        <f t="shared" si="5"/>
        <v>5</v>
      </c>
      <c r="ES12" s="33">
        <f t="shared" si="5"/>
        <v>5</v>
      </c>
      <c r="ET12" s="33">
        <f t="shared" si="5"/>
        <v>5</v>
      </c>
      <c r="EU12" s="33">
        <f t="shared" si="5"/>
        <v>5.5</v>
      </c>
      <c r="EV12" s="33">
        <f t="shared" si="5"/>
        <v>5.5</v>
      </c>
      <c r="EW12" s="33">
        <f t="shared" si="5"/>
        <v>5.5</v>
      </c>
      <c r="EX12" s="33">
        <f t="shared" si="5"/>
        <v>5.5</v>
      </c>
      <c r="EY12" s="33">
        <f t="shared" si="5"/>
        <v>5.5</v>
      </c>
      <c r="EZ12" s="33">
        <f t="shared" si="5"/>
        <v>5.5</v>
      </c>
      <c r="FA12" s="33">
        <f t="shared" si="5"/>
        <v>5.5</v>
      </c>
      <c r="FB12" s="33">
        <f t="shared" si="5"/>
        <v>5.5</v>
      </c>
      <c r="FC12" s="33">
        <f t="shared" si="5"/>
        <v>5.5</v>
      </c>
      <c r="FD12" s="33">
        <f t="shared" si="5"/>
        <v>5.5</v>
      </c>
      <c r="FE12" s="33">
        <f t="shared" si="5"/>
        <v>5</v>
      </c>
      <c r="FF12" s="33">
        <f t="shared" si="5"/>
        <v>5</v>
      </c>
      <c r="FG12" s="33">
        <f t="shared" si="5"/>
        <v>5</v>
      </c>
      <c r="FH12" s="33">
        <f t="shared" si="5"/>
        <v>5</v>
      </c>
      <c r="FI12" s="33">
        <f t="shared" si="5"/>
        <v>5</v>
      </c>
      <c r="FJ12" s="33">
        <f t="shared" si="5"/>
        <v>5</v>
      </c>
      <c r="FK12" s="33">
        <f t="shared" si="5"/>
        <v>5</v>
      </c>
      <c r="FL12" s="33">
        <f t="shared" si="5"/>
        <v>5</v>
      </c>
      <c r="FM12" s="33">
        <f t="shared" si="5"/>
        <v>5</v>
      </c>
      <c r="FN12" s="33">
        <f t="shared" si="5"/>
        <v>5</v>
      </c>
      <c r="FO12" s="33">
        <f t="shared" si="5"/>
        <v>5</v>
      </c>
      <c r="FP12" s="33">
        <f t="shared" ref="FP12:IA12" si="6">SUM(FP6:FP11)</f>
        <v>5</v>
      </c>
      <c r="FQ12" s="33">
        <f t="shared" si="6"/>
        <v>5</v>
      </c>
      <c r="FR12" s="33">
        <f t="shared" si="6"/>
        <v>5</v>
      </c>
      <c r="FS12" s="33">
        <f t="shared" si="6"/>
        <v>5</v>
      </c>
      <c r="FT12" s="33">
        <f t="shared" si="6"/>
        <v>4.5</v>
      </c>
      <c r="FU12" s="33">
        <f t="shared" si="6"/>
        <v>4.5</v>
      </c>
      <c r="FV12" s="33">
        <f t="shared" si="6"/>
        <v>4.5</v>
      </c>
      <c r="FW12" s="33">
        <f t="shared" si="6"/>
        <v>4.5</v>
      </c>
      <c r="FX12" s="33">
        <f t="shared" si="6"/>
        <v>4.5</v>
      </c>
      <c r="FY12" s="33">
        <f t="shared" si="6"/>
        <v>4.5</v>
      </c>
      <c r="FZ12" s="33">
        <f t="shared" si="6"/>
        <v>4.5</v>
      </c>
      <c r="GA12" s="33">
        <f t="shared" si="6"/>
        <v>4.5</v>
      </c>
      <c r="GB12" s="33">
        <f t="shared" si="6"/>
        <v>4.5</v>
      </c>
      <c r="GC12" s="33">
        <f t="shared" si="6"/>
        <v>4.5</v>
      </c>
      <c r="GD12" s="33">
        <f t="shared" si="6"/>
        <v>3.5</v>
      </c>
      <c r="GE12" s="33">
        <f t="shared" si="6"/>
        <v>3.5</v>
      </c>
      <c r="GF12" s="33">
        <f t="shared" si="6"/>
        <v>3.5</v>
      </c>
      <c r="GG12" s="33">
        <f t="shared" si="6"/>
        <v>3.5</v>
      </c>
      <c r="GH12" s="33">
        <f t="shared" si="6"/>
        <v>3.5</v>
      </c>
      <c r="GI12" s="33">
        <f t="shared" si="6"/>
        <v>1</v>
      </c>
      <c r="GJ12" s="33">
        <f t="shared" si="6"/>
        <v>1</v>
      </c>
      <c r="GK12" s="33">
        <f t="shared" si="6"/>
        <v>1</v>
      </c>
      <c r="GL12" s="33">
        <f t="shared" si="6"/>
        <v>1</v>
      </c>
      <c r="GM12" s="33">
        <f t="shared" si="6"/>
        <v>1</v>
      </c>
      <c r="GN12" s="33">
        <f t="shared" si="6"/>
        <v>0</v>
      </c>
      <c r="GO12" s="33">
        <f t="shared" si="6"/>
        <v>0</v>
      </c>
      <c r="GP12" s="33">
        <f t="shared" si="6"/>
        <v>0</v>
      </c>
      <c r="GQ12" s="33">
        <f t="shared" si="6"/>
        <v>0</v>
      </c>
      <c r="GR12" s="33">
        <f t="shared" si="6"/>
        <v>0</v>
      </c>
      <c r="GS12" s="33">
        <f t="shared" si="6"/>
        <v>0</v>
      </c>
      <c r="GT12" s="33">
        <f t="shared" si="6"/>
        <v>0</v>
      </c>
      <c r="GU12" s="33">
        <f t="shared" si="6"/>
        <v>0</v>
      </c>
      <c r="GV12" s="33">
        <f t="shared" si="6"/>
        <v>0</v>
      </c>
      <c r="GW12" s="33">
        <f t="shared" si="6"/>
        <v>0</v>
      </c>
      <c r="GX12" s="33">
        <f t="shared" si="6"/>
        <v>0</v>
      </c>
      <c r="GY12" s="33">
        <f t="shared" si="6"/>
        <v>0</v>
      </c>
      <c r="GZ12" s="33">
        <f t="shared" si="6"/>
        <v>0</v>
      </c>
      <c r="HA12" s="33">
        <f t="shared" si="6"/>
        <v>0</v>
      </c>
      <c r="HB12" s="33">
        <f t="shared" si="6"/>
        <v>0</v>
      </c>
      <c r="HC12" s="33">
        <f t="shared" si="6"/>
        <v>0</v>
      </c>
      <c r="HD12" s="33">
        <f t="shared" si="6"/>
        <v>0</v>
      </c>
      <c r="HE12" s="33">
        <f t="shared" si="6"/>
        <v>0</v>
      </c>
      <c r="HF12" s="33">
        <f t="shared" si="6"/>
        <v>0</v>
      </c>
      <c r="HG12" s="33">
        <f t="shared" si="6"/>
        <v>0</v>
      </c>
      <c r="HH12" s="33">
        <f t="shared" si="6"/>
        <v>0</v>
      </c>
      <c r="HI12" s="33">
        <f t="shared" si="6"/>
        <v>0</v>
      </c>
      <c r="HJ12" s="33">
        <f t="shared" si="6"/>
        <v>0</v>
      </c>
      <c r="HK12" s="33">
        <f t="shared" si="6"/>
        <v>0</v>
      </c>
      <c r="HL12" s="33">
        <f t="shared" si="6"/>
        <v>0</v>
      </c>
      <c r="HM12" s="33">
        <f t="shared" si="6"/>
        <v>0</v>
      </c>
      <c r="HN12" s="33">
        <f t="shared" si="6"/>
        <v>0</v>
      </c>
      <c r="HO12" s="33">
        <f t="shared" si="6"/>
        <v>0</v>
      </c>
      <c r="HP12" s="33">
        <f t="shared" si="6"/>
        <v>0</v>
      </c>
      <c r="HQ12" s="33">
        <f t="shared" si="6"/>
        <v>0</v>
      </c>
      <c r="HR12" s="33">
        <f t="shared" si="6"/>
        <v>0</v>
      </c>
      <c r="HS12" s="33">
        <f t="shared" si="6"/>
        <v>0</v>
      </c>
      <c r="HT12" s="33">
        <f t="shared" si="6"/>
        <v>0</v>
      </c>
      <c r="HU12" s="33">
        <f t="shared" si="6"/>
        <v>0</v>
      </c>
      <c r="HV12" s="33">
        <f t="shared" si="6"/>
        <v>0</v>
      </c>
      <c r="HW12" s="33">
        <f t="shared" si="6"/>
        <v>0</v>
      </c>
      <c r="HX12" s="33">
        <f t="shared" si="6"/>
        <v>0</v>
      </c>
      <c r="HY12" s="33">
        <f t="shared" si="6"/>
        <v>0</v>
      </c>
      <c r="HZ12" s="33">
        <f t="shared" si="6"/>
        <v>0</v>
      </c>
      <c r="IA12" s="33">
        <f t="shared" si="6"/>
        <v>0</v>
      </c>
      <c r="IB12" s="33">
        <f t="shared" ref="IB12:IF12" si="7">SUM(IB6:IB11)</f>
        <v>0</v>
      </c>
      <c r="IC12" s="33">
        <f t="shared" si="7"/>
        <v>0</v>
      </c>
      <c r="ID12" s="33">
        <f t="shared" si="7"/>
        <v>0</v>
      </c>
      <c r="IE12" s="33">
        <f t="shared" si="7"/>
        <v>0</v>
      </c>
      <c r="IF12" s="33">
        <f t="shared" si="7"/>
        <v>0</v>
      </c>
    </row>
    <row r="13" spans="1:240" ht="16.5" customHeight="1" thickBot="1" x14ac:dyDescent="0.4">
      <c r="A13" s="11"/>
      <c r="B13" s="277" t="s">
        <v>17</v>
      </c>
      <c r="C13" s="167">
        <v>84529</v>
      </c>
      <c r="D13" s="35" t="s">
        <v>18</v>
      </c>
      <c r="E13" s="58" t="s">
        <v>12</v>
      </c>
      <c r="F13" s="36">
        <v>1</v>
      </c>
      <c r="G13" s="22">
        <v>1</v>
      </c>
      <c r="H13" s="22">
        <v>1</v>
      </c>
      <c r="I13" s="22">
        <v>1</v>
      </c>
      <c r="J13" s="22">
        <v>1</v>
      </c>
      <c r="K13" s="22">
        <v>1</v>
      </c>
      <c r="L13" s="22">
        <v>1</v>
      </c>
      <c r="M13" s="22">
        <v>1</v>
      </c>
      <c r="N13" s="22">
        <v>1</v>
      </c>
      <c r="O13" s="22">
        <v>1</v>
      </c>
      <c r="P13" s="22">
        <v>1</v>
      </c>
      <c r="Q13" s="22">
        <v>1</v>
      </c>
      <c r="R13" s="22">
        <v>1</v>
      </c>
      <c r="S13" s="22">
        <v>1</v>
      </c>
      <c r="T13" s="22">
        <v>1</v>
      </c>
      <c r="U13" s="22">
        <v>1</v>
      </c>
      <c r="V13" s="22">
        <v>1</v>
      </c>
      <c r="W13" s="22">
        <v>1</v>
      </c>
      <c r="X13" s="22">
        <v>1</v>
      </c>
      <c r="Y13" s="22">
        <v>1</v>
      </c>
      <c r="Z13" s="22">
        <v>1</v>
      </c>
      <c r="AA13" s="22">
        <v>1</v>
      </c>
      <c r="AB13" s="22">
        <v>1</v>
      </c>
      <c r="AC13" s="22">
        <v>1</v>
      </c>
      <c r="AD13" s="22">
        <v>1</v>
      </c>
      <c r="AE13" s="22">
        <v>1</v>
      </c>
      <c r="AF13" s="22">
        <v>1</v>
      </c>
      <c r="AG13" s="22">
        <v>1</v>
      </c>
      <c r="AH13" s="22">
        <v>1</v>
      </c>
      <c r="AI13" s="22">
        <v>1</v>
      </c>
      <c r="AJ13" s="22">
        <v>1</v>
      </c>
      <c r="AK13" s="22">
        <v>1</v>
      </c>
      <c r="AL13" s="22">
        <v>1</v>
      </c>
      <c r="AM13" s="22">
        <v>1</v>
      </c>
      <c r="AN13" s="22">
        <v>1</v>
      </c>
      <c r="AO13" s="22">
        <v>1</v>
      </c>
      <c r="AP13" s="22">
        <v>1</v>
      </c>
      <c r="AQ13" s="22">
        <v>1</v>
      </c>
      <c r="AR13" s="22">
        <v>1</v>
      </c>
      <c r="AS13" s="22">
        <v>1</v>
      </c>
      <c r="AT13" s="22">
        <v>1</v>
      </c>
      <c r="AU13" s="22">
        <v>1</v>
      </c>
      <c r="AV13" s="22">
        <v>1</v>
      </c>
      <c r="AW13" s="22">
        <v>1</v>
      </c>
      <c r="AX13" s="22">
        <v>1</v>
      </c>
      <c r="AY13" s="22">
        <v>1</v>
      </c>
      <c r="AZ13" s="22">
        <v>1</v>
      </c>
      <c r="BA13" s="22">
        <v>1</v>
      </c>
      <c r="BB13" s="22">
        <v>1</v>
      </c>
      <c r="BC13" s="22">
        <v>1</v>
      </c>
      <c r="BD13" s="22">
        <v>1</v>
      </c>
      <c r="BE13" s="22">
        <v>1</v>
      </c>
      <c r="BF13" s="22">
        <v>1</v>
      </c>
      <c r="BG13" s="22">
        <v>1</v>
      </c>
      <c r="BH13" s="22">
        <v>1</v>
      </c>
      <c r="BI13" s="22">
        <v>1</v>
      </c>
      <c r="BJ13" s="22">
        <v>1</v>
      </c>
      <c r="BK13" s="22">
        <v>1</v>
      </c>
      <c r="BL13" s="22">
        <v>1</v>
      </c>
      <c r="BM13" s="22">
        <v>1</v>
      </c>
      <c r="BN13" s="22">
        <v>1</v>
      </c>
      <c r="BO13" s="22">
        <v>1</v>
      </c>
      <c r="BP13" s="22">
        <v>1</v>
      </c>
      <c r="BQ13" s="22">
        <v>1</v>
      </c>
      <c r="BR13" s="22">
        <v>1</v>
      </c>
      <c r="BS13" s="22">
        <v>1</v>
      </c>
      <c r="BT13" s="22">
        <v>1</v>
      </c>
      <c r="BU13" s="22">
        <v>1</v>
      </c>
      <c r="BV13" s="22">
        <v>1</v>
      </c>
      <c r="BW13" s="22">
        <v>1</v>
      </c>
      <c r="BX13" s="22">
        <v>1</v>
      </c>
      <c r="BY13" s="22">
        <v>1</v>
      </c>
      <c r="BZ13" s="22">
        <v>1</v>
      </c>
      <c r="CA13" s="22">
        <v>1</v>
      </c>
      <c r="CB13" s="22">
        <v>1</v>
      </c>
      <c r="CC13" s="22">
        <v>1</v>
      </c>
      <c r="CD13" s="22">
        <v>1</v>
      </c>
      <c r="CE13" s="22">
        <v>1</v>
      </c>
      <c r="CF13" s="22">
        <v>1</v>
      </c>
      <c r="CG13" s="22">
        <v>1</v>
      </c>
      <c r="CH13" s="22">
        <v>1</v>
      </c>
      <c r="CI13" s="22">
        <v>1</v>
      </c>
      <c r="CJ13" s="22">
        <v>1</v>
      </c>
      <c r="CK13" s="22">
        <v>1</v>
      </c>
      <c r="CL13" s="22">
        <v>1</v>
      </c>
      <c r="CM13" s="22">
        <v>1</v>
      </c>
      <c r="CN13" s="22">
        <v>1</v>
      </c>
      <c r="CO13" s="22">
        <v>1</v>
      </c>
      <c r="CP13" s="22">
        <v>1</v>
      </c>
      <c r="CQ13" s="22">
        <v>1</v>
      </c>
      <c r="CR13" s="22">
        <v>1</v>
      </c>
      <c r="CS13" s="22">
        <v>1</v>
      </c>
      <c r="CT13" s="22">
        <v>1</v>
      </c>
      <c r="CU13" s="22">
        <v>1</v>
      </c>
      <c r="CV13" s="22">
        <v>1</v>
      </c>
      <c r="CW13" s="22">
        <v>1</v>
      </c>
      <c r="CX13" s="22">
        <v>1</v>
      </c>
      <c r="CY13" s="22">
        <v>1</v>
      </c>
      <c r="CZ13" s="22">
        <v>1</v>
      </c>
      <c r="DA13" s="22">
        <v>1</v>
      </c>
      <c r="DB13" s="22">
        <v>1</v>
      </c>
      <c r="DC13" s="22">
        <v>1</v>
      </c>
      <c r="DD13" s="22">
        <v>1</v>
      </c>
      <c r="DE13" s="22">
        <v>1</v>
      </c>
      <c r="DF13" s="22">
        <v>1</v>
      </c>
      <c r="DG13" s="22">
        <v>1</v>
      </c>
      <c r="DH13" s="22">
        <v>1</v>
      </c>
      <c r="DI13" s="22">
        <v>1</v>
      </c>
      <c r="DJ13" s="22">
        <v>1</v>
      </c>
      <c r="DK13" s="22">
        <v>1</v>
      </c>
      <c r="DL13" s="22">
        <v>1</v>
      </c>
      <c r="DM13" s="22">
        <v>1</v>
      </c>
      <c r="DN13" s="22">
        <v>1</v>
      </c>
      <c r="DO13" s="22">
        <v>1</v>
      </c>
      <c r="DP13" s="22">
        <v>1</v>
      </c>
      <c r="DQ13" s="22">
        <v>1</v>
      </c>
      <c r="DR13" s="22">
        <v>1</v>
      </c>
      <c r="DS13" s="22">
        <v>1</v>
      </c>
      <c r="DT13" s="22">
        <v>1</v>
      </c>
      <c r="DU13" s="22">
        <v>1</v>
      </c>
      <c r="DV13" s="22">
        <v>1</v>
      </c>
      <c r="DW13" s="22">
        <v>1</v>
      </c>
      <c r="DX13" s="22">
        <v>1</v>
      </c>
      <c r="DY13" s="22">
        <v>1</v>
      </c>
      <c r="DZ13" s="22">
        <v>1</v>
      </c>
      <c r="EA13" s="22">
        <v>1</v>
      </c>
      <c r="EB13" s="22">
        <v>1</v>
      </c>
      <c r="EC13" s="22">
        <v>1</v>
      </c>
      <c r="ED13" s="22">
        <v>1</v>
      </c>
      <c r="EE13" s="22">
        <v>1</v>
      </c>
      <c r="EF13" s="22">
        <v>1</v>
      </c>
      <c r="EG13" s="22">
        <v>1</v>
      </c>
      <c r="EH13" s="22">
        <v>1</v>
      </c>
      <c r="EI13" s="22">
        <v>1</v>
      </c>
      <c r="EJ13" s="22">
        <v>1</v>
      </c>
      <c r="EK13" s="22">
        <v>1</v>
      </c>
      <c r="EL13" s="22">
        <v>1</v>
      </c>
      <c r="EM13" s="22">
        <v>1</v>
      </c>
      <c r="EN13" s="22">
        <v>1</v>
      </c>
      <c r="EO13" s="22">
        <v>1</v>
      </c>
      <c r="EP13" s="22">
        <v>1</v>
      </c>
      <c r="EQ13" s="22">
        <v>1</v>
      </c>
      <c r="ER13" s="22">
        <v>1</v>
      </c>
      <c r="ES13" s="22">
        <v>1</v>
      </c>
      <c r="ET13" s="22">
        <v>1</v>
      </c>
      <c r="EU13" s="22">
        <v>1</v>
      </c>
      <c r="EV13" s="22">
        <v>1</v>
      </c>
      <c r="EW13" s="22">
        <v>1</v>
      </c>
      <c r="EX13" s="22">
        <v>1</v>
      </c>
      <c r="EY13" s="22">
        <v>1</v>
      </c>
      <c r="EZ13" s="22">
        <v>1</v>
      </c>
      <c r="FA13" s="22">
        <v>1</v>
      </c>
      <c r="FB13" s="22">
        <v>1</v>
      </c>
      <c r="FC13" s="22">
        <v>1</v>
      </c>
      <c r="FD13" s="22">
        <v>1</v>
      </c>
      <c r="FE13" s="22">
        <v>1</v>
      </c>
      <c r="FF13" s="22">
        <v>1</v>
      </c>
      <c r="FG13" s="22">
        <v>1</v>
      </c>
      <c r="FH13" s="22">
        <v>1</v>
      </c>
      <c r="FI13" s="22">
        <v>1</v>
      </c>
      <c r="FJ13" s="22">
        <v>1</v>
      </c>
      <c r="FK13" s="22">
        <v>1</v>
      </c>
      <c r="FL13" s="22">
        <v>1</v>
      </c>
      <c r="FM13" s="22">
        <v>1</v>
      </c>
      <c r="FN13" s="22">
        <v>1</v>
      </c>
      <c r="FO13" s="22">
        <v>1</v>
      </c>
      <c r="FP13" s="22">
        <v>1</v>
      </c>
      <c r="FQ13" s="22">
        <v>1</v>
      </c>
      <c r="FR13" s="22">
        <v>1</v>
      </c>
      <c r="FS13" s="22">
        <v>1</v>
      </c>
      <c r="FT13" s="22">
        <v>1</v>
      </c>
      <c r="FU13" s="22">
        <v>1</v>
      </c>
      <c r="FV13" s="22">
        <v>1</v>
      </c>
      <c r="FW13" s="22">
        <v>1</v>
      </c>
      <c r="FX13" s="22">
        <v>1</v>
      </c>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row>
    <row r="14" spans="1:240" ht="16.5" customHeight="1" thickBot="1" x14ac:dyDescent="0.4">
      <c r="A14" s="11"/>
      <c r="B14" s="277"/>
      <c r="C14" s="168">
        <v>92148</v>
      </c>
      <c r="D14" s="38" t="s">
        <v>19</v>
      </c>
      <c r="E14" s="39" t="s">
        <v>7</v>
      </c>
      <c r="F14" s="36">
        <v>1</v>
      </c>
      <c r="G14" s="22">
        <v>1</v>
      </c>
      <c r="H14" s="22">
        <v>1</v>
      </c>
      <c r="I14" s="22">
        <v>1</v>
      </c>
      <c r="J14" s="22">
        <v>1</v>
      </c>
      <c r="K14" s="22">
        <v>1</v>
      </c>
      <c r="L14" s="22">
        <v>1</v>
      </c>
      <c r="M14" s="22">
        <v>1</v>
      </c>
      <c r="N14" s="22">
        <v>1</v>
      </c>
      <c r="O14" s="22">
        <v>1</v>
      </c>
      <c r="P14" s="22">
        <v>1</v>
      </c>
      <c r="Q14" s="22">
        <v>1</v>
      </c>
      <c r="R14" s="22">
        <v>1</v>
      </c>
      <c r="S14" s="22">
        <v>1</v>
      </c>
      <c r="T14" s="22">
        <v>1</v>
      </c>
      <c r="U14" s="22">
        <v>1</v>
      </c>
      <c r="V14" s="22">
        <v>1</v>
      </c>
      <c r="W14" s="22">
        <v>1</v>
      </c>
      <c r="X14" s="22">
        <v>1</v>
      </c>
      <c r="Y14" s="22">
        <v>1</v>
      </c>
      <c r="Z14" s="22">
        <v>1</v>
      </c>
      <c r="AA14" s="22">
        <v>1</v>
      </c>
      <c r="AB14" s="22">
        <v>1</v>
      </c>
      <c r="AC14" s="22">
        <v>1</v>
      </c>
      <c r="AD14" s="22">
        <v>1</v>
      </c>
      <c r="AE14" s="22">
        <v>1</v>
      </c>
      <c r="AF14" s="22">
        <v>1</v>
      </c>
      <c r="AG14" s="22">
        <v>1</v>
      </c>
      <c r="AH14" s="22">
        <v>1</v>
      </c>
      <c r="AI14" s="22">
        <v>1</v>
      </c>
      <c r="AJ14" s="22">
        <v>1</v>
      </c>
      <c r="AK14" s="22">
        <v>1</v>
      </c>
      <c r="AL14" s="22">
        <v>1</v>
      </c>
      <c r="AM14" s="22">
        <v>1</v>
      </c>
      <c r="AN14" s="22">
        <v>1</v>
      </c>
      <c r="AO14" s="22">
        <v>1</v>
      </c>
      <c r="AP14" s="22">
        <v>1</v>
      </c>
      <c r="AQ14" s="22">
        <v>1</v>
      </c>
      <c r="AR14" s="22">
        <v>1</v>
      </c>
      <c r="AS14" s="22">
        <v>1</v>
      </c>
      <c r="AT14" s="22">
        <v>1</v>
      </c>
      <c r="AU14" s="22">
        <v>1</v>
      </c>
      <c r="AV14" s="22">
        <v>1</v>
      </c>
      <c r="AW14" s="22">
        <v>1</v>
      </c>
      <c r="AX14" s="22">
        <v>1</v>
      </c>
      <c r="AY14" s="22">
        <v>1</v>
      </c>
      <c r="AZ14" s="22">
        <v>1</v>
      </c>
      <c r="BA14" s="22">
        <v>1</v>
      </c>
      <c r="BB14" s="22">
        <v>1</v>
      </c>
      <c r="BC14" s="22">
        <v>1</v>
      </c>
      <c r="BD14" s="22">
        <v>1</v>
      </c>
      <c r="BE14" s="22">
        <v>1</v>
      </c>
      <c r="BF14" s="22">
        <v>1</v>
      </c>
      <c r="BG14" s="22">
        <v>1</v>
      </c>
      <c r="BH14" s="22">
        <v>1</v>
      </c>
      <c r="BI14" s="22">
        <v>1</v>
      </c>
      <c r="BJ14" s="22">
        <v>1</v>
      </c>
      <c r="BK14" s="22">
        <v>1</v>
      </c>
      <c r="BL14" s="22">
        <v>1</v>
      </c>
      <c r="BM14" s="22">
        <v>1</v>
      </c>
      <c r="BN14" s="22">
        <v>1</v>
      </c>
      <c r="BO14" s="22">
        <v>1</v>
      </c>
      <c r="BP14" s="22">
        <v>1</v>
      </c>
      <c r="BQ14" s="22">
        <v>1</v>
      </c>
      <c r="BR14" s="22">
        <v>1</v>
      </c>
      <c r="BS14" s="22">
        <v>1</v>
      </c>
      <c r="BT14" s="22">
        <v>1</v>
      </c>
      <c r="BU14" s="22">
        <v>1</v>
      </c>
      <c r="BV14" s="22">
        <v>1</v>
      </c>
      <c r="BW14" s="22">
        <v>1</v>
      </c>
      <c r="BX14" s="22">
        <v>1</v>
      </c>
      <c r="BY14" s="22">
        <v>1</v>
      </c>
      <c r="BZ14" s="22">
        <v>1</v>
      </c>
      <c r="CA14" s="22">
        <v>1</v>
      </c>
      <c r="CB14" s="22">
        <v>1</v>
      </c>
      <c r="CC14" s="22">
        <v>1</v>
      </c>
      <c r="CD14" s="22">
        <v>1</v>
      </c>
      <c r="CE14" s="22">
        <v>1</v>
      </c>
      <c r="CF14" s="22">
        <v>1</v>
      </c>
      <c r="CG14" s="22">
        <v>1</v>
      </c>
      <c r="CH14" s="22">
        <v>1</v>
      </c>
      <c r="CI14" s="22">
        <v>1</v>
      </c>
      <c r="CJ14" s="22">
        <v>1</v>
      </c>
      <c r="CK14" s="22">
        <v>1</v>
      </c>
      <c r="CL14" s="22">
        <v>1</v>
      </c>
      <c r="CM14" s="22">
        <v>1</v>
      </c>
      <c r="CN14" s="22">
        <v>1</v>
      </c>
      <c r="CO14" s="22">
        <v>1</v>
      </c>
      <c r="CP14" s="22">
        <v>1</v>
      </c>
      <c r="CQ14" s="22">
        <v>1</v>
      </c>
      <c r="CR14" s="22">
        <v>1</v>
      </c>
      <c r="CS14" s="22">
        <v>1</v>
      </c>
      <c r="CT14" s="22">
        <v>1</v>
      </c>
      <c r="CU14" s="22">
        <v>1</v>
      </c>
      <c r="CV14" s="22">
        <v>1</v>
      </c>
      <c r="CW14" s="22">
        <v>1</v>
      </c>
      <c r="CX14" s="22">
        <v>1</v>
      </c>
      <c r="CY14" s="22">
        <v>1</v>
      </c>
      <c r="CZ14" s="22">
        <v>1</v>
      </c>
      <c r="DA14" s="22">
        <v>1</v>
      </c>
      <c r="DB14" s="22">
        <v>1</v>
      </c>
      <c r="DC14" s="22">
        <v>1</v>
      </c>
      <c r="DD14" s="22">
        <v>1</v>
      </c>
      <c r="DE14" s="22">
        <v>1</v>
      </c>
      <c r="DF14" s="22">
        <v>1</v>
      </c>
      <c r="DG14" s="22">
        <v>1</v>
      </c>
      <c r="DH14" s="22">
        <v>1</v>
      </c>
      <c r="DI14" s="22">
        <v>1</v>
      </c>
      <c r="DJ14" s="22">
        <v>1</v>
      </c>
      <c r="DK14" s="22">
        <v>1</v>
      </c>
      <c r="DL14" s="22">
        <v>1</v>
      </c>
      <c r="DM14" s="22">
        <v>1</v>
      </c>
      <c r="DN14" s="22">
        <v>1</v>
      </c>
      <c r="DO14" s="22">
        <v>1</v>
      </c>
      <c r="DP14" s="22">
        <v>1</v>
      </c>
      <c r="DQ14" s="22">
        <v>1</v>
      </c>
      <c r="DR14" s="22">
        <v>1</v>
      </c>
      <c r="DS14" s="22">
        <v>1</v>
      </c>
      <c r="DT14" s="22">
        <v>1</v>
      </c>
      <c r="DU14" s="22">
        <v>1</v>
      </c>
      <c r="DV14" s="22">
        <v>1</v>
      </c>
      <c r="DW14" s="22">
        <v>1</v>
      </c>
      <c r="DX14" s="22">
        <v>1</v>
      </c>
      <c r="DY14" s="22">
        <v>1</v>
      </c>
      <c r="DZ14" s="22">
        <v>1</v>
      </c>
      <c r="EA14" s="22">
        <v>1</v>
      </c>
      <c r="EB14" s="22">
        <v>1</v>
      </c>
      <c r="EC14" s="22">
        <v>1</v>
      </c>
      <c r="ED14" s="22">
        <v>1</v>
      </c>
      <c r="EE14" s="22">
        <v>1</v>
      </c>
      <c r="EF14" s="22">
        <v>1</v>
      </c>
      <c r="EG14" s="22">
        <v>1</v>
      </c>
      <c r="EH14" s="22">
        <v>1</v>
      </c>
      <c r="EI14" s="22">
        <v>1</v>
      </c>
      <c r="EJ14" s="22">
        <v>1</v>
      </c>
      <c r="EK14" s="22">
        <v>1</v>
      </c>
      <c r="EL14" s="22">
        <v>1</v>
      </c>
      <c r="EM14" s="22">
        <v>1</v>
      </c>
      <c r="EN14" s="22">
        <v>1</v>
      </c>
      <c r="EO14" s="22">
        <v>1</v>
      </c>
      <c r="EP14" s="22">
        <v>1</v>
      </c>
      <c r="EQ14" s="22">
        <v>1</v>
      </c>
      <c r="ER14" s="22">
        <v>1</v>
      </c>
      <c r="ES14" s="22">
        <v>1</v>
      </c>
      <c r="ET14" s="22">
        <v>1</v>
      </c>
      <c r="EU14" s="22">
        <v>1</v>
      </c>
      <c r="EV14" s="22">
        <v>1</v>
      </c>
      <c r="EW14" s="22">
        <v>1</v>
      </c>
      <c r="EX14" s="22">
        <v>1</v>
      </c>
      <c r="EY14" s="22">
        <v>1</v>
      </c>
      <c r="EZ14" s="22">
        <v>1</v>
      </c>
      <c r="FA14" s="22">
        <v>1</v>
      </c>
      <c r="FB14" s="22">
        <v>1</v>
      </c>
      <c r="FC14" s="22">
        <v>1</v>
      </c>
      <c r="FD14" s="22">
        <v>1</v>
      </c>
      <c r="FE14" s="22">
        <v>1</v>
      </c>
      <c r="FF14" s="22">
        <v>1</v>
      </c>
      <c r="FG14" s="22">
        <v>1</v>
      </c>
      <c r="FH14" s="22">
        <v>1</v>
      </c>
      <c r="FI14" s="22">
        <v>1</v>
      </c>
      <c r="FJ14" s="22">
        <v>1</v>
      </c>
      <c r="FK14" s="22">
        <v>1</v>
      </c>
      <c r="FL14" s="22">
        <v>1</v>
      </c>
      <c r="FM14" s="22">
        <v>1</v>
      </c>
      <c r="FN14" s="22">
        <v>1</v>
      </c>
      <c r="FO14" s="22">
        <v>1</v>
      </c>
      <c r="FP14" s="22">
        <v>1</v>
      </c>
      <c r="FQ14" s="22">
        <v>1</v>
      </c>
      <c r="FR14" s="22">
        <v>1</v>
      </c>
      <c r="FS14" s="22">
        <v>1</v>
      </c>
      <c r="FT14" s="22">
        <v>1</v>
      </c>
      <c r="FU14" s="22">
        <v>1</v>
      </c>
      <c r="FV14" s="22">
        <v>1</v>
      </c>
      <c r="FW14" s="22">
        <v>1</v>
      </c>
      <c r="FX14" s="22">
        <v>1</v>
      </c>
      <c r="FY14" s="22">
        <v>1</v>
      </c>
      <c r="FZ14" s="22">
        <v>1</v>
      </c>
      <c r="GA14" s="22">
        <v>1</v>
      </c>
      <c r="GB14" s="22">
        <v>1</v>
      </c>
      <c r="GC14" s="22">
        <v>1</v>
      </c>
      <c r="GD14" s="22">
        <v>1</v>
      </c>
      <c r="GE14" s="22">
        <v>1</v>
      </c>
      <c r="GF14" s="22">
        <v>1</v>
      </c>
      <c r="GG14" s="22">
        <v>1</v>
      </c>
      <c r="GH14" s="22">
        <v>1</v>
      </c>
      <c r="GI14" s="22">
        <v>1</v>
      </c>
      <c r="GJ14" s="22">
        <v>1</v>
      </c>
      <c r="GK14" s="22">
        <v>1</v>
      </c>
      <c r="GL14" s="22">
        <v>1</v>
      </c>
      <c r="GM14" s="22">
        <v>1</v>
      </c>
      <c r="GN14" s="22">
        <v>1</v>
      </c>
      <c r="GO14" s="22">
        <v>1</v>
      </c>
      <c r="GP14" s="22">
        <v>1</v>
      </c>
      <c r="GQ14" s="22">
        <v>1</v>
      </c>
      <c r="GR14" s="22">
        <v>1</v>
      </c>
      <c r="GS14" s="22">
        <v>1</v>
      </c>
      <c r="GT14" s="22">
        <v>1</v>
      </c>
      <c r="GU14" s="22">
        <v>1</v>
      </c>
      <c r="GV14" s="22">
        <v>1</v>
      </c>
      <c r="GW14" s="22">
        <v>1</v>
      </c>
      <c r="GX14" s="22">
        <v>1</v>
      </c>
      <c r="GY14" s="22">
        <v>1</v>
      </c>
      <c r="GZ14" s="22">
        <v>1</v>
      </c>
      <c r="HA14" s="22">
        <v>1</v>
      </c>
      <c r="HB14" s="22">
        <v>1</v>
      </c>
      <c r="HC14" s="22">
        <v>1</v>
      </c>
      <c r="HD14" s="22">
        <v>1</v>
      </c>
      <c r="HE14" s="22">
        <v>1</v>
      </c>
      <c r="HF14" s="22">
        <v>1</v>
      </c>
      <c r="HG14" s="22">
        <v>1</v>
      </c>
      <c r="HH14" s="22">
        <v>1</v>
      </c>
      <c r="HI14" s="22">
        <v>1</v>
      </c>
      <c r="HJ14" s="22">
        <v>1</v>
      </c>
      <c r="HK14" s="22">
        <v>1</v>
      </c>
      <c r="HL14" s="22">
        <v>1</v>
      </c>
      <c r="HM14" s="22">
        <v>1</v>
      </c>
      <c r="HN14" s="22">
        <v>1</v>
      </c>
      <c r="HO14" s="22">
        <v>1</v>
      </c>
      <c r="HP14" s="22">
        <v>1</v>
      </c>
      <c r="HQ14" s="22">
        <v>1</v>
      </c>
      <c r="HR14" s="22">
        <v>1</v>
      </c>
      <c r="HS14" s="22">
        <v>1</v>
      </c>
      <c r="HT14" s="22">
        <v>1</v>
      </c>
      <c r="HU14" s="22">
        <v>1</v>
      </c>
      <c r="HV14" s="22">
        <v>1</v>
      </c>
      <c r="HW14" s="22">
        <v>1</v>
      </c>
      <c r="HX14" s="22">
        <v>1</v>
      </c>
      <c r="HY14" s="22">
        <v>1</v>
      </c>
      <c r="HZ14" s="22">
        <v>1</v>
      </c>
      <c r="IA14" s="22">
        <v>1</v>
      </c>
      <c r="IB14" s="24"/>
      <c r="IC14" s="24"/>
      <c r="ID14" s="24"/>
      <c r="IE14" s="24"/>
      <c r="IF14" s="24"/>
    </row>
    <row r="15" spans="1:240" ht="16.5" customHeight="1" thickBot="1" x14ac:dyDescent="0.4">
      <c r="A15" s="11"/>
      <c r="B15" s="277"/>
      <c r="C15" s="169">
        <v>81450</v>
      </c>
      <c r="D15" s="38" t="s">
        <v>20</v>
      </c>
      <c r="E15" s="39" t="s">
        <v>12</v>
      </c>
      <c r="F15" s="41">
        <v>1</v>
      </c>
      <c r="G15" s="7">
        <v>1</v>
      </c>
      <c r="H15" s="7">
        <v>1</v>
      </c>
      <c r="I15" s="7">
        <v>1</v>
      </c>
      <c r="J15" s="7">
        <v>1</v>
      </c>
      <c r="K15" s="7">
        <v>1</v>
      </c>
      <c r="L15" s="7">
        <v>1</v>
      </c>
      <c r="M15" s="7">
        <v>1</v>
      </c>
      <c r="N15" s="7">
        <v>1</v>
      </c>
      <c r="O15" s="7">
        <v>1</v>
      </c>
      <c r="P15" s="7">
        <v>1</v>
      </c>
      <c r="Q15" s="7">
        <v>1</v>
      </c>
      <c r="R15" s="7">
        <v>1</v>
      </c>
      <c r="S15" s="7">
        <v>1</v>
      </c>
      <c r="T15" s="7">
        <v>1</v>
      </c>
      <c r="U15" s="7">
        <v>1</v>
      </c>
      <c r="V15" s="7">
        <v>1</v>
      </c>
      <c r="W15" s="7">
        <v>1</v>
      </c>
      <c r="X15" s="7">
        <v>1</v>
      </c>
      <c r="Y15" s="7">
        <v>1</v>
      </c>
      <c r="Z15" s="7">
        <v>1</v>
      </c>
      <c r="AA15" s="7">
        <v>1</v>
      </c>
      <c r="AB15" s="7">
        <v>1</v>
      </c>
      <c r="AC15" s="7">
        <v>1</v>
      </c>
      <c r="AD15" s="7">
        <v>1</v>
      </c>
      <c r="AE15" s="7">
        <v>1</v>
      </c>
      <c r="AF15" s="7">
        <v>1</v>
      </c>
      <c r="AG15" s="7">
        <v>1</v>
      </c>
      <c r="AH15" s="7">
        <v>1</v>
      </c>
      <c r="AI15" s="7">
        <v>1</v>
      </c>
      <c r="AJ15" s="7">
        <v>1</v>
      </c>
      <c r="AK15" s="7">
        <v>1</v>
      </c>
      <c r="AL15" s="7">
        <v>1</v>
      </c>
      <c r="AM15" s="7">
        <v>1</v>
      </c>
      <c r="AN15" s="7">
        <v>1</v>
      </c>
      <c r="AO15" s="7">
        <v>1</v>
      </c>
      <c r="AP15" s="7">
        <v>1</v>
      </c>
      <c r="AQ15" s="7">
        <v>1</v>
      </c>
      <c r="AR15" s="7">
        <v>1</v>
      </c>
      <c r="AS15" s="7">
        <v>1</v>
      </c>
      <c r="AT15" s="7">
        <v>1</v>
      </c>
      <c r="AU15" s="7">
        <v>1</v>
      </c>
      <c r="AV15" s="7">
        <v>1</v>
      </c>
      <c r="AW15" s="7">
        <v>1</v>
      </c>
      <c r="AX15" s="7">
        <v>1</v>
      </c>
      <c r="AY15" s="7">
        <v>1</v>
      </c>
      <c r="AZ15" s="7">
        <v>1</v>
      </c>
      <c r="BA15" s="7">
        <v>1</v>
      </c>
      <c r="BB15" s="7">
        <v>1</v>
      </c>
      <c r="BC15" s="7">
        <v>1</v>
      </c>
      <c r="BD15" s="7">
        <v>1</v>
      </c>
      <c r="BE15" s="7">
        <v>1</v>
      </c>
      <c r="BF15" s="7">
        <v>1</v>
      </c>
      <c r="BG15" s="7">
        <v>1</v>
      </c>
      <c r="BH15" s="7">
        <v>1</v>
      </c>
      <c r="BI15" s="7">
        <v>1</v>
      </c>
      <c r="BJ15" s="7">
        <v>1</v>
      </c>
      <c r="BK15" s="7">
        <v>1</v>
      </c>
      <c r="BL15" s="7">
        <v>1</v>
      </c>
      <c r="BM15" s="7">
        <v>1</v>
      </c>
      <c r="BN15" s="7">
        <v>1</v>
      </c>
      <c r="BO15" s="7">
        <v>1</v>
      </c>
      <c r="BP15" s="7">
        <v>1</v>
      </c>
      <c r="BQ15" s="7">
        <v>1</v>
      </c>
      <c r="BR15" s="7">
        <v>1</v>
      </c>
      <c r="BS15" s="7">
        <v>1</v>
      </c>
      <c r="BT15" s="7">
        <v>1</v>
      </c>
      <c r="BU15" s="7">
        <v>1</v>
      </c>
      <c r="BV15" s="7">
        <v>1</v>
      </c>
      <c r="BW15" s="7">
        <v>1</v>
      </c>
      <c r="BX15" s="7">
        <v>1</v>
      </c>
      <c r="BY15" s="7">
        <v>1</v>
      </c>
      <c r="BZ15" s="7">
        <v>1</v>
      </c>
      <c r="CA15" s="7">
        <v>1</v>
      </c>
      <c r="CB15" s="7">
        <v>1</v>
      </c>
      <c r="CC15" s="7">
        <v>1</v>
      </c>
      <c r="CD15" s="7">
        <v>1</v>
      </c>
      <c r="CE15" s="7">
        <v>1</v>
      </c>
      <c r="CF15" s="7">
        <v>1</v>
      </c>
      <c r="CG15" s="7">
        <v>1</v>
      </c>
      <c r="CH15" s="7">
        <v>1</v>
      </c>
      <c r="CI15" s="7">
        <v>1</v>
      </c>
      <c r="CJ15" s="7">
        <v>1</v>
      </c>
      <c r="CK15" s="7">
        <v>1</v>
      </c>
      <c r="CL15" s="7">
        <v>1</v>
      </c>
      <c r="CM15" s="7">
        <v>1</v>
      </c>
      <c r="CN15" s="7">
        <v>1</v>
      </c>
      <c r="CO15" s="7">
        <v>1</v>
      </c>
      <c r="CP15" s="7">
        <v>1</v>
      </c>
      <c r="CQ15" s="7">
        <v>1</v>
      </c>
      <c r="CR15" s="7">
        <v>1</v>
      </c>
      <c r="CS15" s="7">
        <v>1</v>
      </c>
      <c r="CT15" s="7">
        <v>1</v>
      </c>
      <c r="CU15" s="7">
        <v>1</v>
      </c>
      <c r="CV15" s="7">
        <v>1</v>
      </c>
      <c r="CW15" s="7">
        <v>1</v>
      </c>
      <c r="CX15" s="7">
        <v>1</v>
      </c>
      <c r="CY15" s="7">
        <v>1</v>
      </c>
      <c r="CZ15" s="7">
        <v>1</v>
      </c>
      <c r="DA15" s="7">
        <v>1</v>
      </c>
      <c r="DB15" s="7">
        <v>1</v>
      </c>
      <c r="DC15" s="7">
        <v>1</v>
      </c>
      <c r="DD15" s="7">
        <v>1</v>
      </c>
      <c r="DE15" s="7">
        <v>1</v>
      </c>
      <c r="DF15" s="7">
        <v>1</v>
      </c>
      <c r="DG15" s="7">
        <v>1</v>
      </c>
      <c r="DH15" s="7">
        <v>1</v>
      </c>
      <c r="DI15" s="7">
        <v>1</v>
      </c>
      <c r="DJ15" s="7">
        <v>1</v>
      </c>
      <c r="DK15" s="7">
        <v>1</v>
      </c>
      <c r="DL15" s="7">
        <v>1</v>
      </c>
      <c r="DM15" s="7">
        <v>1</v>
      </c>
      <c r="DN15" s="7">
        <v>1</v>
      </c>
      <c r="DO15" s="7">
        <v>1</v>
      </c>
      <c r="DP15" s="7">
        <v>1</v>
      </c>
      <c r="DQ15" s="7">
        <v>1</v>
      </c>
      <c r="DR15" s="7">
        <v>1</v>
      </c>
      <c r="DS15" s="7">
        <v>1</v>
      </c>
      <c r="DT15" s="7">
        <v>1</v>
      </c>
      <c r="DU15" s="7">
        <v>1</v>
      </c>
      <c r="DV15" s="7">
        <v>1</v>
      </c>
      <c r="DW15" s="7">
        <v>1</v>
      </c>
      <c r="DX15" s="7">
        <v>1</v>
      </c>
      <c r="DY15" s="7">
        <v>1</v>
      </c>
      <c r="DZ15" s="7">
        <v>1</v>
      </c>
      <c r="EA15" s="7">
        <v>1</v>
      </c>
      <c r="EB15" s="7">
        <v>1</v>
      </c>
      <c r="EC15" s="7">
        <v>1</v>
      </c>
      <c r="ED15" s="7">
        <v>1</v>
      </c>
      <c r="EE15" s="7">
        <v>1</v>
      </c>
      <c r="EF15" s="7">
        <v>1</v>
      </c>
      <c r="EG15" s="7">
        <v>1</v>
      </c>
      <c r="EH15" s="7">
        <v>1</v>
      </c>
      <c r="EI15" s="7">
        <v>1</v>
      </c>
      <c r="EJ15" s="7">
        <v>1</v>
      </c>
      <c r="EK15" s="7">
        <v>1</v>
      </c>
      <c r="EL15" s="7">
        <v>1</v>
      </c>
      <c r="EM15" s="7">
        <v>1</v>
      </c>
      <c r="EN15" s="7">
        <v>1</v>
      </c>
      <c r="EO15" s="7">
        <v>1</v>
      </c>
      <c r="EP15" s="7">
        <v>1</v>
      </c>
      <c r="EQ15" s="7">
        <v>1</v>
      </c>
      <c r="ER15" s="7">
        <v>1</v>
      </c>
      <c r="ES15" s="7">
        <v>1</v>
      </c>
      <c r="ET15" s="7">
        <v>1</v>
      </c>
      <c r="EU15" s="7">
        <v>1</v>
      </c>
      <c r="EV15" s="7">
        <v>1</v>
      </c>
      <c r="EW15" s="7">
        <v>1</v>
      </c>
      <c r="EX15" s="7">
        <v>1</v>
      </c>
      <c r="EY15" s="7">
        <v>1</v>
      </c>
      <c r="EZ15" s="7">
        <v>1</v>
      </c>
      <c r="FA15" s="7">
        <v>1</v>
      </c>
      <c r="FB15" s="7">
        <v>1</v>
      </c>
      <c r="FC15" s="7">
        <v>1</v>
      </c>
      <c r="FD15" s="7">
        <v>1</v>
      </c>
      <c r="FE15" s="7">
        <v>1</v>
      </c>
      <c r="FF15" s="7">
        <v>1</v>
      </c>
      <c r="FG15" s="7">
        <v>1</v>
      </c>
      <c r="FH15" s="7">
        <v>1</v>
      </c>
      <c r="FI15" s="7">
        <v>1</v>
      </c>
      <c r="FJ15" s="7">
        <v>1</v>
      </c>
      <c r="FK15" s="7">
        <v>1</v>
      </c>
      <c r="FL15" s="7">
        <v>1</v>
      </c>
      <c r="FM15" s="7">
        <v>1</v>
      </c>
      <c r="FN15" s="7">
        <v>1</v>
      </c>
      <c r="FO15" s="7">
        <v>1</v>
      </c>
      <c r="FP15" s="7">
        <v>1</v>
      </c>
      <c r="FQ15" s="7">
        <v>1</v>
      </c>
      <c r="FR15" s="7">
        <v>1</v>
      </c>
      <c r="FS15" s="7">
        <v>1</v>
      </c>
      <c r="FT15" s="7">
        <v>1</v>
      </c>
      <c r="FU15" s="7">
        <v>1</v>
      </c>
      <c r="FV15" s="7">
        <v>1</v>
      </c>
      <c r="FW15" s="7">
        <v>1</v>
      </c>
      <c r="FX15" s="7">
        <v>1</v>
      </c>
      <c r="FY15" s="7">
        <v>1</v>
      </c>
      <c r="FZ15" s="7">
        <v>1</v>
      </c>
      <c r="GA15" s="7">
        <v>1</v>
      </c>
      <c r="GB15" s="7">
        <v>1</v>
      </c>
      <c r="GC15" s="7">
        <v>1</v>
      </c>
      <c r="GD15" s="7">
        <v>1</v>
      </c>
      <c r="GE15" s="7">
        <v>1</v>
      </c>
      <c r="GF15" s="7">
        <v>1</v>
      </c>
      <c r="GG15" s="7">
        <v>1</v>
      </c>
      <c r="GH15" s="7">
        <v>1</v>
      </c>
      <c r="GI15" s="7">
        <v>1</v>
      </c>
      <c r="GJ15" s="7">
        <v>1</v>
      </c>
      <c r="GK15" s="7">
        <v>1</v>
      </c>
      <c r="GL15" s="7">
        <v>1</v>
      </c>
      <c r="GM15" s="7">
        <v>1</v>
      </c>
      <c r="GN15" s="7">
        <v>1</v>
      </c>
      <c r="GO15" s="7">
        <v>1</v>
      </c>
      <c r="GP15" s="7">
        <v>1</v>
      </c>
      <c r="GQ15" s="7">
        <v>1</v>
      </c>
      <c r="GR15" s="7">
        <v>1</v>
      </c>
      <c r="GS15" s="7">
        <v>1</v>
      </c>
      <c r="GT15" s="7">
        <v>1</v>
      </c>
      <c r="GU15" s="7">
        <v>1</v>
      </c>
      <c r="GV15" s="7">
        <v>1</v>
      </c>
      <c r="GW15" s="7">
        <v>1</v>
      </c>
      <c r="GX15" s="7">
        <v>1</v>
      </c>
      <c r="GY15" s="7">
        <v>1</v>
      </c>
      <c r="GZ15" s="7">
        <v>1</v>
      </c>
      <c r="HA15" s="7">
        <v>1</v>
      </c>
      <c r="HB15" s="7">
        <v>1</v>
      </c>
      <c r="HC15" s="7">
        <v>1</v>
      </c>
      <c r="HD15" s="7">
        <v>1</v>
      </c>
      <c r="HE15" s="7">
        <v>1</v>
      </c>
      <c r="HF15" s="7">
        <v>1</v>
      </c>
      <c r="HG15" s="7">
        <v>1</v>
      </c>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row>
    <row r="16" spans="1:240" ht="16.5" customHeight="1" thickBot="1" x14ac:dyDescent="0.4">
      <c r="A16" s="11"/>
      <c r="B16" s="277"/>
      <c r="C16" s="169"/>
      <c r="D16" s="38" t="s">
        <v>21</v>
      </c>
      <c r="E16" s="108" t="s">
        <v>22</v>
      </c>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43"/>
      <c r="FP16" s="43"/>
      <c r="FQ16" s="43"/>
      <c r="FR16" s="43"/>
      <c r="FS16" s="43"/>
      <c r="FT16" s="7">
        <v>1</v>
      </c>
      <c r="FU16" s="7">
        <v>1</v>
      </c>
      <c r="FV16" s="7">
        <v>1</v>
      </c>
      <c r="FW16" s="7">
        <v>1</v>
      </c>
      <c r="FX16" s="7">
        <v>1</v>
      </c>
      <c r="FY16" s="7">
        <v>1</v>
      </c>
      <c r="FZ16" s="7">
        <v>1</v>
      </c>
      <c r="GA16" s="7">
        <v>1</v>
      </c>
      <c r="GB16" s="7">
        <v>1</v>
      </c>
      <c r="GC16" s="7">
        <v>1</v>
      </c>
      <c r="GD16" s="7">
        <v>1</v>
      </c>
      <c r="GE16" s="7">
        <v>1</v>
      </c>
      <c r="GF16" s="7">
        <v>1</v>
      </c>
      <c r="GG16" s="7">
        <v>1</v>
      </c>
      <c r="GH16" s="7">
        <v>1</v>
      </c>
      <c r="GI16" s="7">
        <v>1</v>
      </c>
      <c r="GJ16" s="7">
        <v>1</v>
      </c>
      <c r="GK16" s="7">
        <v>1</v>
      </c>
      <c r="GL16" s="7">
        <v>1</v>
      </c>
      <c r="GM16" s="7">
        <v>1</v>
      </c>
      <c r="GN16" s="7">
        <v>1</v>
      </c>
      <c r="GO16" s="7">
        <v>1</v>
      </c>
      <c r="GP16" s="7">
        <v>1</v>
      </c>
      <c r="GQ16" s="7">
        <v>1</v>
      </c>
      <c r="GR16" s="7">
        <v>1</v>
      </c>
      <c r="GS16" s="7">
        <v>1</v>
      </c>
      <c r="GT16" s="7">
        <v>1</v>
      </c>
      <c r="GU16" s="7">
        <v>1</v>
      </c>
      <c r="GV16" s="7">
        <v>1</v>
      </c>
      <c r="GW16" s="7">
        <v>1</v>
      </c>
      <c r="GX16" s="7">
        <v>1</v>
      </c>
      <c r="GY16" s="7">
        <v>1</v>
      </c>
      <c r="GZ16" s="7">
        <v>1</v>
      </c>
      <c r="HA16" s="7">
        <v>1</v>
      </c>
      <c r="HB16" s="7">
        <v>1</v>
      </c>
      <c r="HC16" s="7">
        <v>1</v>
      </c>
      <c r="HD16" s="7">
        <v>1</v>
      </c>
      <c r="HE16" s="7">
        <v>1</v>
      </c>
      <c r="HF16" s="7">
        <v>1</v>
      </c>
      <c r="HG16" s="7">
        <v>1</v>
      </c>
      <c r="HH16" s="7">
        <v>1</v>
      </c>
      <c r="HI16" s="7">
        <v>1</v>
      </c>
      <c r="HJ16" s="7">
        <v>1</v>
      </c>
      <c r="HK16" s="7">
        <v>1</v>
      </c>
      <c r="HL16" s="7">
        <v>1</v>
      </c>
      <c r="HM16" s="7">
        <v>1</v>
      </c>
      <c r="HN16" s="7">
        <v>1</v>
      </c>
      <c r="HO16" s="7">
        <v>1</v>
      </c>
      <c r="HP16" s="7">
        <v>1</v>
      </c>
      <c r="HQ16" s="7">
        <v>1</v>
      </c>
      <c r="HR16" s="7">
        <v>1</v>
      </c>
      <c r="HS16" s="7">
        <v>1</v>
      </c>
      <c r="HT16" s="7">
        <v>1</v>
      </c>
      <c r="HU16" s="7">
        <v>1</v>
      </c>
      <c r="HV16" s="7">
        <v>1</v>
      </c>
      <c r="HW16" s="7">
        <v>1</v>
      </c>
      <c r="HX16" s="7">
        <v>1</v>
      </c>
      <c r="HY16" s="7">
        <v>1</v>
      </c>
      <c r="HZ16" s="7">
        <v>1</v>
      </c>
      <c r="IA16" s="7">
        <v>1</v>
      </c>
      <c r="IB16" s="7">
        <v>1</v>
      </c>
      <c r="IC16" s="7">
        <v>1</v>
      </c>
      <c r="ID16" s="7">
        <v>1</v>
      </c>
      <c r="IE16" s="7">
        <v>1</v>
      </c>
      <c r="IF16" s="22">
        <v>1</v>
      </c>
    </row>
    <row r="17" spans="1:240" ht="16.5" customHeight="1" thickBot="1" x14ac:dyDescent="0.4">
      <c r="A17" s="11"/>
      <c r="B17" s="277"/>
      <c r="C17" s="170"/>
      <c r="D17" s="109" t="s">
        <v>23</v>
      </c>
      <c r="E17" s="40" t="s">
        <v>22</v>
      </c>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7">
        <v>1</v>
      </c>
      <c r="FU17" s="7">
        <v>1</v>
      </c>
      <c r="FV17" s="7">
        <v>1</v>
      </c>
      <c r="FW17" s="7">
        <v>1</v>
      </c>
      <c r="FX17" s="7">
        <v>1</v>
      </c>
      <c r="FY17" s="7">
        <v>1</v>
      </c>
      <c r="FZ17" s="7">
        <v>1</v>
      </c>
      <c r="GA17" s="7">
        <v>1</v>
      </c>
      <c r="GB17" s="7">
        <v>1</v>
      </c>
      <c r="GC17" s="7">
        <v>1</v>
      </c>
      <c r="GD17" s="7">
        <v>1</v>
      </c>
      <c r="GE17" s="7">
        <v>1</v>
      </c>
      <c r="GF17" s="7">
        <v>1</v>
      </c>
      <c r="GG17" s="7">
        <v>1</v>
      </c>
      <c r="GH17" s="7">
        <v>1</v>
      </c>
      <c r="GI17" s="7">
        <v>1</v>
      </c>
      <c r="GJ17" s="7">
        <v>1</v>
      </c>
      <c r="GK17" s="7">
        <v>1</v>
      </c>
      <c r="GL17" s="7">
        <v>1</v>
      </c>
      <c r="GM17" s="7">
        <v>1</v>
      </c>
      <c r="GN17" s="7">
        <v>1</v>
      </c>
      <c r="GO17" s="7">
        <v>1</v>
      </c>
      <c r="GP17" s="7">
        <v>1</v>
      </c>
      <c r="GQ17" s="7">
        <v>1</v>
      </c>
      <c r="GR17" s="7">
        <v>1</v>
      </c>
      <c r="GS17" s="7">
        <v>1</v>
      </c>
      <c r="GT17" s="7">
        <v>1</v>
      </c>
      <c r="GU17" s="7">
        <v>1</v>
      </c>
      <c r="GV17" s="7">
        <v>1</v>
      </c>
      <c r="GW17" s="7">
        <v>1</v>
      </c>
      <c r="GX17" s="7">
        <v>1</v>
      </c>
      <c r="GY17" s="7">
        <v>1</v>
      </c>
      <c r="GZ17" s="7">
        <v>1</v>
      </c>
      <c r="HA17" s="7">
        <v>1</v>
      </c>
      <c r="HB17" s="7">
        <v>1</v>
      </c>
      <c r="HC17" s="7">
        <v>1</v>
      </c>
      <c r="HD17" s="7">
        <v>1</v>
      </c>
      <c r="HE17" s="7">
        <v>1</v>
      </c>
      <c r="HF17" s="7">
        <v>1</v>
      </c>
      <c r="HG17" s="7">
        <v>1</v>
      </c>
      <c r="HH17" s="7">
        <v>1</v>
      </c>
      <c r="HI17" s="7">
        <v>1</v>
      </c>
      <c r="HJ17" s="7">
        <v>1</v>
      </c>
      <c r="HK17" s="7">
        <v>1</v>
      </c>
      <c r="HL17" s="7">
        <v>1</v>
      </c>
      <c r="HM17" s="7">
        <v>1</v>
      </c>
      <c r="HN17" s="7">
        <v>1</v>
      </c>
      <c r="HO17" s="7">
        <v>1</v>
      </c>
      <c r="HP17" s="7">
        <v>1</v>
      </c>
      <c r="HQ17" s="7">
        <v>1</v>
      </c>
      <c r="HR17" s="7">
        <v>1</v>
      </c>
      <c r="HS17" s="7">
        <v>1</v>
      </c>
      <c r="HT17" s="7">
        <v>1</v>
      </c>
      <c r="HU17" s="7">
        <v>1</v>
      </c>
      <c r="HV17" s="7">
        <v>1</v>
      </c>
      <c r="HW17" s="7">
        <v>1</v>
      </c>
      <c r="HX17" s="7">
        <v>1</v>
      </c>
      <c r="HY17" s="7">
        <v>1</v>
      </c>
      <c r="HZ17" s="7">
        <v>1</v>
      </c>
      <c r="IA17" s="7">
        <v>1</v>
      </c>
      <c r="IB17" s="42"/>
      <c r="IC17" s="42"/>
      <c r="ID17" s="42"/>
      <c r="IE17" s="42"/>
      <c r="IF17" s="42"/>
    </row>
    <row r="18" spans="1:240" ht="16.5" customHeight="1" thickBot="1" x14ac:dyDescent="0.4">
      <c r="A18" s="11"/>
      <c r="B18" s="277"/>
      <c r="C18" s="278" t="s">
        <v>16</v>
      </c>
      <c r="D18" s="278"/>
      <c r="E18" s="278"/>
      <c r="F18" s="44">
        <f t="shared" ref="F18:AK18" si="8">SUM(F13:F15)</f>
        <v>3</v>
      </c>
      <c r="G18" s="45">
        <f t="shared" si="8"/>
        <v>3</v>
      </c>
      <c r="H18" s="45">
        <f t="shared" si="8"/>
        <v>3</v>
      </c>
      <c r="I18" s="45">
        <f t="shared" si="8"/>
        <v>3</v>
      </c>
      <c r="J18" s="45">
        <f t="shared" si="8"/>
        <v>3</v>
      </c>
      <c r="K18" s="45">
        <f t="shared" si="8"/>
        <v>3</v>
      </c>
      <c r="L18" s="45">
        <f t="shared" si="8"/>
        <v>3</v>
      </c>
      <c r="M18" s="45">
        <f t="shared" si="8"/>
        <v>3</v>
      </c>
      <c r="N18" s="45">
        <f t="shared" si="8"/>
        <v>3</v>
      </c>
      <c r="O18" s="45">
        <f t="shared" si="8"/>
        <v>3</v>
      </c>
      <c r="P18" s="45">
        <f t="shared" si="8"/>
        <v>3</v>
      </c>
      <c r="Q18" s="45">
        <f t="shared" si="8"/>
        <v>3</v>
      </c>
      <c r="R18" s="45">
        <f t="shared" si="8"/>
        <v>3</v>
      </c>
      <c r="S18" s="45">
        <f t="shared" si="8"/>
        <v>3</v>
      </c>
      <c r="T18" s="45">
        <f t="shared" si="8"/>
        <v>3</v>
      </c>
      <c r="U18" s="45">
        <f t="shared" si="8"/>
        <v>3</v>
      </c>
      <c r="V18" s="45">
        <f t="shared" si="8"/>
        <v>3</v>
      </c>
      <c r="W18" s="45">
        <f t="shared" si="8"/>
        <v>3</v>
      </c>
      <c r="X18" s="45">
        <f t="shared" si="8"/>
        <v>3</v>
      </c>
      <c r="Y18" s="45">
        <f t="shared" si="8"/>
        <v>3</v>
      </c>
      <c r="Z18" s="45">
        <f t="shared" si="8"/>
        <v>3</v>
      </c>
      <c r="AA18" s="45">
        <f t="shared" si="8"/>
        <v>3</v>
      </c>
      <c r="AB18" s="45">
        <f t="shared" si="8"/>
        <v>3</v>
      </c>
      <c r="AC18" s="45">
        <f t="shared" si="8"/>
        <v>3</v>
      </c>
      <c r="AD18" s="45">
        <f t="shared" si="8"/>
        <v>3</v>
      </c>
      <c r="AE18" s="45">
        <f t="shared" si="8"/>
        <v>3</v>
      </c>
      <c r="AF18" s="45">
        <f t="shared" si="8"/>
        <v>3</v>
      </c>
      <c r="AG18" s="45">
        <f t="shared" si="8"/>
        <v>3</v>
      </c>
      <c r="AH18" s="45">
        <f t="shared" si="8"/>
        <v>3</v>
      </c>
      <c r="AI18" s="45">
        <f t="shared" si="8"/>
        <v>3</v>
      </c>
      <c r="AJ18" s="45">
        <f t="shared" si="8"/>
        <v>3</v>
      </c>
      <c r="AK18" s="45">
        <f t="shared" si="8"/>
        <v>3</v>
      </c>
      <c r="AL18" s="45">
        <f t="shared" ref="AL18:BQ18" si="9">SUM(AL13:AL15)</f>
        <v>3</v>
      </c>
      <c r="AM18" s="45">
        <f t="shared" si="9"/>
        <v>3</v>
      </c>
      <c r="AN18" s="45">
        <f t="shared" si="9"/>
        <v>3</v>
      </c>
      <c r="AO18" s="45">
        <f t="shared" si="9"/>
        <v>3</v>
      </c>
      <c r="AP18" s="45">
        <f t="shared" si="9"/>
        <v>3</v>
      </c>
      <c r="AQ18" s="45">
        <f t="shared" si="9"/>
        <v>3</v>
      </c>
      <c r="AR18" s="45">
        <f t="shared" si="9"/>
        <v>3</v>
      </c>
      <c r="AS18" s="45">
        <f t="shared" si="9"/>
        <v>3</v>
      </c>
      <c r="AT18" s="45">
        <f t="shared" si="9"/>
        <v>3</v>
      </c>
      <c r="AU18" s="45">
        <f t="shared" si="9"/>
        <v>3</v>
      </c>
      <c r="AV18" s="45">
        <f t="shared" si="9"/>
        <v>3</v>
      </c>
      <c r="AW18" s="45">
        <f t="shared" si="9"/>
        <v>3</v>
      </c>
      <c r="AX18" s="45">
        <f t="shared" si="9"/>
        <v>3</v>
      </c>
      <c r="AY18" s="45">
        <f t="shared" si="9"/>
        <v>3</v>
      </c>
      <c r="AZ18" s="45">
        <f t="shared" si="9"/>
        <v>3</v>
      </c>
      <c r="BA18" s="45">
        <f t="shared" si="9"/>
        <v>3</v>
      </c>
      <c r="BB18" s="45">
        <f t="shared" si="9"/>
        <v>3</v>
      </c>
      <c r="BC18" s="45">
        <f t="shared" si="9"/>
        <v>3</v>
      </c>
      <c r="BD18" s="45">
        <f t="shared" si="9"/>
        <v>3</v>
      </c>
      <c r="BE18" s="45">
        <f t="shared" si="9"/>
        <v>3</v>
      </c>
      <c r="BF18" s="45">
        <f t="shared" si="9"/>
        <v>3</v>
      </c>
      <c r="BG18" s="45">
        <f t="shared" si="9"/>
        <v>3</v>
      </c>
      <c r="BH18" s="45">
        <f t="shared" si="9"/>
        <v>3</v>
      </c>
      <c r="BI18" s="45">
        <f t="shared" si="9"/>
        <v>3</v>
      </c>
      <c r="BJ18" s="45">
        <f t="shared" si="9"/>
        <v>3</v>
      </c>
      <c r="BK18" s="45">
        <f t="shared" si="9"/>
        <v>3</v>
      </c>
      <c r="BL18" s="45">
        <f t="shared" si="9"/>
        <v>3</v>
      </c>
      <c r="BM18" s="45">
        <f t="shared" si="9"/>
        <v>3</v>
      </c>
      <c r="BN18" s="45">
        <f t="shared" si="9"/>
        <v>3</v>
      </c>
      <c r="BO18" s="45">
        <f t="shared" si="9"/>
        <v>3</v>
      </c>
      <c r="BP18" s="45">
        <f t="shared" si="9"/>
        <v>3</v>
      </c>
      <c r="BQ18" s="45">
        <f t="shared" si="9"/>
        <v>3</v>
      </c>
      <c r="BR18" s="45">
        <f t="shared" ref="BR18:CW18" si="10">SUM(BR13:BR15)</f>
        <v>3</v>
      </c>
      <c r="BS18" s="45">
        <f t="shared" si="10"/>
        <v>3</v>
      </c>
      <c r="BT18" s="45">
        <f t="shared" si="10"/>
        <v>3</v>
      </c>
      <c r="BU18" s="45">
        <f t="shared" si="10"/>
        <v>3</v>
      </c>
      <c r="BV18" s="45">
        <f t="shared" si="10"/>
        <v>3</v>
      </c>
      <c r="BW18" s="45">
        <f t="shared" si="10"/>
        <v>3</v>
      </c>
      <c r="BX18" s="45">
        <f t="shared" si="10"/>
        <v>3</v>
      </c>
      <c r="BY18" s="45">
        <f t="shared" si="10"/>
        <v>3</v>
      </c>
      <c r="BZ18" s="45">
        <f t="shared" si="10"/>
        <v>3</v>
      </c>
      <c r="CA18" s="45">
        <f t="shared" si="10"/>
        <v>3</v>
      </c>
      <c r="CB18" s="45">
        <f t="shared" si="10"/>
        <v>3</v>
      </c>
      <c r="CC18" s="45">
        <f t="shared" si="10"/>
        <v>3</v>
      </c>
      <c r="CD18" s="45">
        <f t="shared" si="10"/>
        <v>3</v>
      </c>
      <c r="CE18" s="45">
        <f t="shared" si="10"/>
        <v>3</v>
      </c>
      <c r="CF18" s="45">
        <f t="shared" si="10"/>
        <v>3</v>
      </c>
      <c r="CG18" s="45">
        <f t="shared" si="10"/>
        <v>3</v>
      </c>
      <c r="CH18" s="45">
        <f t="shared" si="10"/>
        <v>3</v>
      </c>
      <c r="CI18" s="45">
        <f t="shared" si="10"/>
        <v>3</v>
      </c>
      <c r="CJ18" s="45">
        <f t="shared" si="10"/>
        <v>3</v>
      </c>
      <c r="CK18" s="45">
        <f t="shared" si="10"/>
        <v>3</v>
      </c>
      <c r="CL18" s="45">
        <f t="shared" si="10"/>
        <v>3</v>
      </c>
      <c r="CM18" s="45">
        <f t="shared" si="10"/>
        <v>3</v>
      </c>
      <c r="CN18" s="45">
        <f t="shared" si="10"/>
        <v>3</v>
      </c>
      <c r="CO18" s="45">
        <f t="shared" si="10"/>
        <v>3</v>
      </c>
      <c r="CP18" s="45">
        <f t="shared" si="10"/>
        <v>3</v>
      </c>
      <c r="CQ18" s="45">
        <f t="shared" si="10"/>
        <v>3</v>
      </c>
      <c r="CR18" s="45">
        <f t="shared" si="10"/>
        <v>3</v>
      </c>
      <c r="CS18" s="45">
        <f t="shared" si="10"/>
        <v>3</v>
      </c>
      <c r="CT18" s="45">
        <f t="shared" si="10"/>
        <v>3</v>
      </c>
      <c r="CU18" s="45">
        <f t="shared" si="10"/>
        <v>3</v>
      </c>
      <c r="CV18" s="45">
        <f t="shared" si="10"/>
        <v>3</v>
      </c>
      <c r="CW18" s="45">
        <f t="shared" si="10"/>
        <v>3</v>
      </c>
      <c r="CX18" s="45">
        <f t="shared" ref="CX18:DE18" si="11">SUM(CX13:CX15)</f>
        <v>3</v>
      </c>
      <c r="CY18" s="45">
        <f t="shared" si="11"/>
        <v>3</v>
      </c>
      <c r="CZ18" s="45">
        <f t="shared" si="11"/>
        <v>3</v>
      </c>
      <c r="DA18" s="45">
        <f t="shared" si="11"/>
        <v>3</v>
      </c>
      <c r="DB18" s="45">
        <f t="shared" si="11"/>
        <v>3</v>
      </c>
      <c r="DC18" s="45">
        <f t="shared" si="11"/>
        <v>3</v>
      </c>
      <c r="DD18" s="45">
        <f t="shared" si="11"/>
        <v>3</v>
      </c>
      <c r="DE18" s="45">
        <f t="shared" si="11"/>
        <v>3</v>
      </c>
      <c r="DF18" s="45">
        <f t="shared" ref="DF18:EK18" si="12">SUM(DF13:DF17)</f>
        <v>3</v>
      </c>
      <c r="DG18" s="45">
        <f t="shared" si="12"/>
        <v>3</v>
      </c>
      <c r="DH18" s="45">
        <f t="shared" si="12"/>
        <v>3</v>
      </c>
      <c r="DI18" s="45">
        <f t="shared" si="12"/>
        <v>3</v>
      </c>
      <c r="DJ18" s="45">
        <f t="shared" si="12"/>
        <v>3</v>
      </c>
      <c r="DK18" s="45">
        <f t="shared" si="12"/>
        <v>3</v>
      </c>
      <c r="DL18" s="45">
        <f t="shared" si="12"/>
        <v>3</v>
      </c>
      <c r="DM18" s="45">
        <f t="shared" si="12"/>
        <v>3</v>
      </c>
      <c r="DN18" s="45">
        <f t="shared" si="12"/>
        <v>3</v>
      </c>
      <c r="DO18" s="45">
        <f t="shared" si="12"/>
        <v>3</v>
      </c>
      <c r="DP18" s="45">
        <f t="shared" si="12"/>
        <v>3</v>
      </c>
      <c r="DQ18" s="45">
        <f t="shared" si="12"/>
        <v>3</v>
      </c>
      <c r="DR18" s="45">
        <f t="shared" si="12"/>
        <v>3</v>
      </c>
      <c r="DS18" s="45">
        <f t="shared" si="12"/>
        <v>3</v>
      </c>
      <c r="DT18" s="45">
        <f t="shared" si="12"/>
        <v>3</v>
      </c>
      <c r="DU18" s="45">
        <f t="shared" si="12"/>
        <v>3</v>
      </c>
      <c r="DV18" s="45">
        <f t="shared" si="12"/>
        <v>3</v>
      </c>
      <c r="DW18" s="45">
        <f t="shared" si="12"/>
        <v>3</v>
      </c>
      <c r="DX18" s="45">
        <f t="shared" si="12"/>
        <v>3</v>
      </c>
      <c r="DY18" s="45">
        <f t="shared" si="12"/>
        <v>3</v>
      </c>
      <c r="DZ18" s="45">
        <f t="shared" si="12"/>
        <v>3</v>
      </c>
      <c r="EA18" s="45">
        <f t="shared" si="12"/>
        <v>3</v>
      </c>
      <c r="EB18" s="45">
        <f t="shared" si="12"/>
        <v>3</v>
      </c>
      <c r="EC18" s="45">
        <f t="shared" si="12"/>
        <v>3</v>
      </c>
      <c r="ED18" s="45">
        <f t="shared" si="12"/>
        <v>3</v>
      </c>
      <c r="EE18" s="45">
        <f t="shared" si="12"/>
        <v>3</v>
      </c>
      <c r="EF18" s="45">
        <f t="shared" si="12"/>
        <v>3</v>
      </c>
      <c r="EG18" s="45">
        <f t="shared" si="12"/>
        <v>3</v>
      </c>
      <c r="EH18" s="45">
        <f t="shared" si="12"/>
        <v>3</v>
      </c>
      <c r="EI18" s="45">
        <f t="shared" si="12"/>
        <v>3</v>
      </c>
      <c r="EJ18" s="45">
        <f t="shared" si="12"/>
        <v>3</v>
      </c>
      <c r="EK18" s="45">
        <f t="shared" si="12"/>
        <v>3</v>
      </c>
      <c r="EL18" s="45">
        <f t="shared" ref="EL18:FQ18" si="13">SUM(EL13:EL17)</f>
        <v>3</v>
      </c>
      <c r="EM18" s="45">
        <f t="shared" si="13"/>
        <v>3</v>
      </c>
      <c r="EN18" s="45">
        <f t="shared" si="13"/>
        <v>3</v>
      </c>
      <c r="EO18" s="45">
        <f t="shared" si="13"/>
        <v>3</v>
      </c>
      <c r="EP18" s="45">
        <f t="shared" si="13"/>
        <v>3</v>
      </c>
      <c r="EQ18" s="45">
        <f t="shared" si="13"/>
        <v>3</v>
      </c>
      <c r="ER18" s="45">
        <f t="shared" si="13"/>
        <v>3</v>
      </c>
      <c r="ES18" s="45">
        <f t="shared" si="13"/>
        <v>3</v>
      </c>
      <c r="ET18" s="45">
        <f t="shared" si="13"/>
        <v>3</v>
      </c>
      <c r="EU18" s="45">
        <f t="shared" si="13"/>
        <v>3</v>
      </c>
      <c r="EV18" s="45">
        <f t="shared" si="13"/>
        <v>3</v>
      </c>
      <c r="EW18" s="45">
        <f t="shared" si="13"/>
        <v>3</v>
      </c>
      <c r="EX18" s="45">
        <f t="shared" si="13"/>
        <v>3</v>
      </c>
      <c r="EY18" s="45">
        <f t="shared" si="13"/>
        <v>3</v>
      </c>
      <c r="EZ18" s="45">
        <f t="shared" si="13"/>
        <v>3</v>
      </c>
      <c r="FA18" s="45">
        <f t="shared" si="13"/>
        <v>3</v>
      </c>
      <c r="FB18" s="45">
        <f t="shared" si="13"/>
        <v>3</v>
      </c>
      <c r="FC18" s="45">
        <f t="shared" si="13"/>
        <v>3</v>
      </c>
      <c r="FD18" s="45">
        <f t="shared" si="13"/>
        <v>3</v>
      </c>
      <c r="FE18" s="45">
        <f t="shared" si="13"/>
        <v>3</v>
      </c>
      <c r="FF18" s="45">
        <f t="shared" si="13"/>
        <v>3</v>
      </c>
      <c r="FG18" s="45">
        <f t="shared" si="13"/>
        <v>3</v>
      </c>
      <c r="FH18" s="45">
        <f t="shared" si="13"/>
        <v>3</v>
      </c>
      <c r="FI18" s="45">
        <f t="shared" si="13"/>
        <v>3</v>
      </c>
      <c r="FJ18" s="45">
        <f t="shared" si="13"/>
        <v>3</v>
      </c>
      <c r="FK18" s="45">
        <f t="shared" si="13"/>
        <v>3</v>
      </c>
      <c r="FL18" s="45">
        <f t="shared" si="13"/>
        <v>3</v>
      </c>
      <c r="FM18" s="45">
        <f t="shared" si="13"/>
        <v>3</v>
      </c>
      <c r="FN18" s="45">
        <f t="shared" si="13"/>
        <v>3</v>
      </c>
      <c r="FO18" s="45">
        <f t="shared" si="13"/>
        <v>3</v>
      </c>
      <c r="FP18" s="45">
        <f t="shared" si="13"/>
        <v>3</v>
      </c>
      <c r="FQ18" s="45">
        <f t="shared" si="13"/>
        <v>3</v>
      </c>
      <c r="FR18" s="45">
        <f t="shared" ref="FR18:GS18" si="14">SUM(FR13:FR17)</f>
        <v>3</v>
      </c>
      <c r="FS18" s="45">
        <f t="shared" si="14"/>
        <v>3</v>
      </c>
      <c r="FT18" s="45">
        <f t="shared" si="14"/>
        <v>5</v>
      </c>
      <c r="FU18" s="45">
        <f t="shared" si="14"/>
        <v>5</v>
      </c>
      <c r="FV18" s="45">
        <f t="shared" si="14"/>
        <v>5</v>
      </c>
      <c r="FW18" s="45">
        <f t="shared" si="14"/>
        <v>5</v>
      </c>
      <c r="FX18" s="45">
        <f t="shared" si="14"/>
        <v>5</v>
      </c>
      <c r="FY18" s="45">
        <f t="shared" si="14"/>
        <v>4</v>
      </c>
      <c r="FZ18" s="45">
        <f t="shared" si="14"/>
        <v>4</v>
      </c>
      <c r="GA18" s="45">
        <f t="shared" si="14"/>
        <v>4</v>
      </c>
      <c r="GB18" s="45">
        <f t="shared" si="14"/>
        <v>4</v>
      </c>
      <c r="GC18" s="45">
        <f t="shared" si="14"/>
        <v>4</v>
      </c>
      <c r="GD18" s="45">
        <f t="shared" si="14"/>
        <v>4</v>
      </c>
      <c r="GE18" s="45">
        <f t="shared" si="14"/>
        <v>4</v>
      </c>
      <c r="GF18" s="45">
        <f t="shared" si="14"/>
        <v>4</v>
      </c>
      <c r="GG18" s="45">
        <f t="shared" si="14"/>
        <v>4</v>
      </c>
      <c r="GH18" s="45">
        <f t="shared" si="14"/>
        <v>4</v>
      </c>
      <c r="GI18" s="45">
        <f t="shared" si="14"/>
        <v>4</v>
      </c>
      <c r="GJ18" s="45">
        <f t="shared" si="14"/>
        <v>4</v>
      </c>
      <c r="GK18" s="45">
        <f t="shared" si="14"/>
        <v>4</v>
      </c>
      <c r="GL18" s="45">
        <f t="shared" si="14"/>
        <v>4</v>
      </c>
      <c r="GM18" s="45">
        <f t="shared" si="14"/>
        <v>4</v>
      </c>
      <c r="GN18" s="45">
        <f t="shared" si="14"/>
        <v>4</v>
      </c>
      <c r="GO18" s="45">
        <f t="shared" si="14"/>
        <v>4</v>
      </c>
      <c r="GP18" s="45">
        <f t="shared" si="14"/>
        <v>4</v>
      </c>
      <c r="GQ18" s="45">
        <f t="shared" si="14"/>
        <v>4</v>
      </c>
      <c r="GR18" s="45">
        <f t="shared" si="14"/>
        <v>4</v>
      </c>
      <c r="GS18" s="45">
        <f t="shared" si="14"/>
        <v>4</v>
      </c>
      <c r="GT18" s="45">
        <f t="shared" ref="GT18:IF18" si="15">SUM(GT13:GT17)</f>
        <v>4</v>
      </c>
      <c r="GU18" s="45">
        <f t="shared" si="15"/>
        <v>4</v>
      </c>
      <c r="GV18" s="45">
        <f t="shared" si="15"/>
        <v>4</v>
      </c>
      <c r="GW18" s="45">
        <f t="shared" si="15"/>
        <v>4</v>
      </c>
      <c r="GX18" s="45">
        <f t="shared" si="15"/>
        <v>4</v>
      </c>
      <c r="GY18" s="45">
        <f t="shared" si="15"/>
        <v>4</v>
      </c>
      <c r="GZ18" s="45">
        <f t="shared" si="15"/>
        <v>4</v>
      </c>
      <c r="HA18" s="45">
        <f t="shared" si="15"/>
        <v>4</v>
      </c>
      <c r="HB18" s="45">
        <f t="shared" si="15"/>
        <v>4</v>
      </c>
      <c r="HC18" s="45">
        <f t="shared" si="15"/>
        <v>4</v>
      </c>
      <c r="HD18" s="45">
        <f t="shared" si="15"/>
        <v>4</v>
      </c>
      <c r="HE18" s="45">
        <f t="shared" si="15"/>
        <v>4</v>
      </c>
      <c r="HF18" s="45">
        <f t="shared" si="15"/>
        <v>4</v>
      </c>
      <c r="HG18" s="45">
        <f t="shared" si="15"/>
        <v>4</v>
      </c>
      <c r="HH18" s="45">
        <f t="shared" si="15"/>
        <v>3</v>
      </c>
      <c r="HI18" s="45">
        <f t="shared" si="15"/>
        <v>3</v>
      </c>
      <c r="HJ18" s="45">
        <f t="shared" si="15"/>
        <v>3</v>
      </c>
      <c r="HK18" s="45">
        <f t="shared" si="15"/>
        <v>3</v>
      </c>
      <c r="HL18" s="45">
        <f t="shared" si="15"/>
        <v>3</v>
      </c>
      <c r="HM18" s="45">
        <f t="shared" si="15"/>
        <v>3</v>
      </c>
      <c r="HN18" s="45">
        <f t="shared" si="15"/>
        <v>3</v>
      </c>
      <c r="HO18" s="45">
        <f t="shared" si="15"/>
        <v>3</v>
      </c>
      <c r="HP18" s="45">
        <f t="shared" si="15"/>
        <v>3</v>
      </c>
      <c r="HQ18" s="45">
        <f t="shared" si="15"/>
        <v>3</v>
      </c>
      <c r="HR18" s="45">
        <f t="shared" si="15"/>
        <v>3</v>
      </c>
      <c r="HS18" s="45">
        <f t="shared" si="15"/>
        <v>3</v>
      </c>
      <c r="HT18" s="45">
        <f t="shared" si="15"/>
        <v>3</v>
      </c>
      <c r="HU18" s="45">
        <f t="shared" si="15"/>
        <v>3</v>
      </c>
      <c r="HV18" s="45">
        <f t="shared" si="15"/>
        <v>3</v>
      </c>
      <c r="HW18" s="45">
        <f t="shared" si="15"/>
        <v>3</v>
      </c>
      <c r="HX18" s="45">
        <f t="shared" si="15"/>
        <v>3</v>
      </c>
      <c r="HY18" s="45">
        <f t="shared" si="15"/>
        <v>3</v>
      </c>
      <c r="HZ18" s="45">
        <f t="shared" si="15"/>
        <v>3</v>
      </c>
      <c r="IA18" s="45">
        <f t="shared" si="15"/>
        <v>3</v>
      </c>
      <c r="IB18" s="45">
        <f t="shared" si="15"/>
        <v>1</v>
      </c>
      <c r="IC18" s="45">
        <f t="shared" si="15"/>
        <v>1</v>
      </c>
      <c r="ID18" s="45">
        <f t="shared" si="15"/>
        <v>1</v>
      </c>
      <c r="IE18" s="45">
        <f t="shared" si="15"/>
        <v>1</v>
      </c>
      <c r="IF18" s="45">
        <f t="shared" si="15"/>
        <v>1</v>
      </c>
    </row>
    <row r="19" spans="1:240" ht="16.5" customHeight="1" thickBot="1" x14ac:dyDescent="0.4">
      <c r="A19" s="11"/>
      <c r="B19" s="273" t="s">
        <v>24</v>
      </c>
      <c r="C19" s="46" t="s">
        <v>25</v>
      </c>
      <c r="D19" s="203" t="s">
        <v>26</v>
      </c>
      <c r="E19" s="98" t="s">
        <v>27</v>
      </c>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48"/>
      <c r="AF19" s="48"/>
      <c r="AG19" s="48"/>
      <c r="AH19" s="48"/>
      <c r="AI19" s="48"/>
      <c r="AJ19" s="48"/>
      <c r="AK19" s="49">
        <v>1</v>
      </c>
      <c r="AL19" s="49">
        <v>1</v>
      </c>
      <c r="AM19" s="49">
        <v>1</v>
      </c>
      <c r="AN19" s="49">
        <v>1</v>
      </c>
      <c r="AO19" s="49">
        <v>1</v>
      </c>
      <c r="AP19" s="49">
        <v>1</v>
      </c>
      <c r="AQ19" s="49">
        <v>1</v>
      </c>
      <c r="AR19" s="49">
        <v>1</v>
      </c>
      <c r="AS19" s="49">
        <v>1</v>
      </c>
      <c r="AT19" s="49">
        <v>1</v>
      </c>
      <c r="AU19" s="49">
        <v>1</v>
      </c>
      <c r="AV19" s="49">
        <v>1</v>
      </c>
      <c r="AW19" s="49">
        <v>1</v>
      </c>
      <c r="AX19" s="49">
        <v>1</v>
      </c>
      <c r="AY19" s="49">
        <v>1</v>
      </c>
      <c r="AZ19" s="49">
        <v>1</v>
      </c>
      <c r="BA19" s="49">
        <v>1</v>
      </c>
      <c r="BB19" s="49">
        <v>1</v>
      </c>
      <c r="BC19" s="49">
        <v>1</v>
      </c>
      <c r="BD19" s="49">
        <v>1</v>
      </c>
      <c r="BE19" s="49">
        <v>1</v>
      </c>
      <c r="BF19" s="49">
        <v>1</v>
      </c>
      <c r="BG19" s="49">
        <v>1</v>
      </c>
      <c r="BH19" s="49">
        <v>1</v>
      </c>
      <c r="BI19" s="49">
        <v>1</v>
      </c>
      <c r="BJ19" s="49">
        <v>1</v>
      </c>
      <c r="BK19" s="49">
        <v>1</v>
      </c>
      <c r="BL19" s="49">
        <v>1</v>
      </c>
      <c r="BM19" s="49">
        <v>1</v>
      </c>
      <c r="BN19" s="49">
        <v>1</v>
      </c>
      <c r="BO19" s="49">
        <v>1</v>
      </c>
      <c r="BP19" s="49">
        <v>1</v>
      </c>
      <c r="BQ19" s="49">
        <v>1</v>
      </c>
      <c r="BR19" s="49">
        <v>1</v>
      </c>
      <c r="BS19" s="49">
        <v>1</v>
      </c>
      <c r="BT19" s="49">
        <v>1</v>
      </c>
      <c r="BU19" s="49">
        <v>1</v>
      </c>
      <c r="BV19" s="49">
        <v>1</v>
      </c>
      <c r="BW19" s="49">
        <v>1</v>
      </c>
      <c r="BX19" s="49">
        <v>1</v>
      </c>
      <c r="BY19" s="49">
        <v>1</v>
      </c>
      <c r="BZ19" s="49">
        <v>1</v>
      </c>
      <c r="CA19" s="49">
        <v>1</v>
      </c>
      <c r="CB19" s="49">
        <v>1</v>
      </c>
      <c r="CC19" s="49">
        <v>1</v>
      </c>
      <c r="CD19" s="49">
        <v>1</v>
      </c>
      <c r="CE19" s="49">
        <v>1</v>
      </c>
      <c r="CF19" s="49">
        <v>1</v>
      </c>
      <c r="CG19" s="49">
        <v>1</v>
      </c>
      <c r="CH19" s="49">
        <v>1</v>
      </c>
      <c r="CI19" s="49">
        <v>1</v>
      </c>
      <c r="CJ19" s="49">
        <v>1</v>
      </c>
      <c r="CK19" s="49">
        <v>1</v>
      </c>
      <c r="CL19" s="49">
        <v>1</v>
      </c>
      <c r="CM19" s="49">
        <v>1</v>
      </c>
      <c r="CN19" s="49">
        <v>1</v>
      </c>
      <c r="CO19" s="49">
        <v>1</v>
      </c>
      <c r="CP19" s="49">
        <v>1</v>
      </c>
      <c r="CQ19" s="49">
        <v>1</v>
      </c>
      <c r="CR19" s="49">
        <v>1</v>
      </c>
      <c r="CS19" s="49">
        <v>1</v>
      </c>
      <c r="CT19" s="49">
        <v>1</v>
      </c>
      <c r="CU19" s="49">
        <v>1</v>
      </c>
      <c r="CV19" s="49">
        <v>1</v>
      </c>
      <c r="CW19" s="49">
        <v>1</v>
      </c>
      <c r="CX19" s="49">
        <v>1</v>
      </c>
      <c r="CY19" s="49">
        <v>1</v>
      </c>
      <c r="CZ19" s="49">
        <v>1</v>
      </c>
      <c r="DA19" s="49">
        <v>1</v>
      </c>
      <c r="DB19" s="49">
        <v>1</v>
      </c>
      <c r="DC19" s="49">
        <v>1</v>
      </c>
      <c r="DD19" s="49">
        <v>1</v>
      </c>
      <c r="DE19" s="49">
        <v>1</v>
      </c>
      <c r="DF19" s="49">
        <v>1</v>
      </c>
      <c r="DG19" s="49">
        <v>1</v>
      </c>
      <c r="DH19" s="49">
        <v>1</v>
      </c>
      <c r="DI19" s="49">
        <v>1</v>
      </c>
      <c r="DJ19" s="49">
        <v>1</v>
      </c>
      <c r="DK19" s="49">
        <v>1</v>
      </c>
      <c r="DL19" s="49">
        <v>1</v>
      </c>
      <c r="DM19" s="49">
        <v>1</v>
      </c>
      <c r="DN19" s="49">
        <v>1</v>
      </c>
      <c r="DO19" s="49">
        <v>1</v>
      </c>
      <c r="DP19" s="49">
        <v>1</v>
      </c>
      <c r="DQ19" s="49">
        <v>1</v>
      </c>
      <c r="DR19" s="49">
        <v>1</v>
      </c>
      <c r="DS19" s="49">
        <v>1</v>
      </c>
      <c r="DT19" s="49">
        <v>1</v>
      </c>
      <c r="DU19" s="49">
        <v>1</v>
      </c>
      <c r="DV19" s="50"/>
      <c r="DW19" s="50"/>
      <c r="DX19" s="50"/>
      <c r="DY19" s="50"/>
      <c r="DZ19" s="50"/>
      <c r="EA19" s="52">
        <v>1</v>
      </c>
      <c r="EB19" s="52">
        <v>1</v>
      </c>
      <c r="EC19" s="52">
        <v>1</v>
      </c>
      <c r="ED19" s="52">
        <v>1</v>
      </c>
      <c r="EE19" s="52">
        <v>1</v>
      </c>
      <c r="EF19" s="52">
        <v>1</v>
      </c>
      <c r="EG19" s="52">
        <v>1</v>
      </c>
      <c r="EH19" s="52">
        <v>1</v>
      </c>
      <c r="EI19" s="52">
        <v>1</v>
      </c>
      <c r="EJ19" s="52">
        <v>1</v>
      </c>
      <c r="EK19" s="52">
        <v>1</v>
      </c>
      <c r="EL19" s="52">
        <v>1</v>
      </c>
      <c r="EM19" s="52">
        <v>1</v>
      </c>
      <c r="EN19" s="52">
        <v>1</v>
      </c>
      <c r="EO19" s="52">
        <v>1</v>
      </c>
      <c r="EP19" s="52">
        <v>1</v>
      </c>
      <c r="EQ19" s="52">
        <v>1</v>
      </c>
      <c r="ER19" s="52">
        <v>1</v>
      </c>
      <c r="ES19" s="52">
        <v>1</v>
      </c>
      <c r="ET19" s="52">
        <v>1</v>
      </c>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row>
    <row r="20" spans="1:240" ht="16.5" customHeight="1" thickBot="1" x14ac:dyDescent="0.4">
      <c r="A20" s="11"/>
      <c r="B20" s="273"/>
      <c r="C20" s="47"/>
      <c r="D20" s="185" t="s">
        <v>28</v>
      </c>
      <c r="E20" s="20" t="s">
        <v>7</v>
      </c>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48"/>
      <c r="AF20" s="48"/>
      <c r="AG20" s="48"/>
      <c r="AH20" s="48"/>
      <c r="AI20" s="48"/>
      <c r="AJ20" s="48"/>
      <c r="AK20" s="49">
        <v>1</v>
      </c>
      <c r="AL20" s="49">
        <v>1</v>
      </c>
      <c r="AM20" s="49">
        <v>1</v>
      </c>
      <c r="AN20" s="49">
        <v>1</v>
      </c>
      <c r="AO20" s="49">
        <v>1</v>
      </c>
      <c r="AP20" s="49">
        <v>1</v>
      </c>
      <c r="AQ20" s="49">
        <v>1</v>
      </c>
      <c r="AR20" s="49">
        <v>1</v>
      </c>
      <c r="AS20" s="49">
        <v>1</v>
      </c>
      <c r="AT20" s="49">
        <v>1</v>
      </c>
      <c r="AU20" s="49">
        <v>1</v>
      </c>
      <c r="AV20" s="49">
        <v>1</v>
      </c>
      <c r="AW20" s="49">
        <v>1</v>
      </c>
      <c r="AX20" s="49">
        <v>1</v>
      </c>
      <c r="AY20" s="49">
        <v>1</v>
      </c>
      <c r="AZ20" s="49">
        <v>1</v>
      </c>
      <c r="BA20" s="49">
        <v>1</v>
      </c>
      <c r="BB20" s="49">
        <v>1</v>
      </c>
      <c r="BC20" s="49">
        <v>1</v>
      </c>
      <c r="BD20" s="49">
        <v>1</v>
      </c>
      <c r="BE20" s="49">
        <v>1</v>
      </c>
      <c r="BF20" s="49">
        <v>1</v>
      </c>
      <c r="BG20" s="49">
        <v>1</v>
      </c>
      <c r="BH20" s="49">
        <v>1</v>
      </c>
      <c r="BI20" s="49">
        <v>1</v>
      </c>
      <c r="BJ20" s="49">
        <v>1</v>
      </c>
      <c r="BK20" s="49">
        <v>1</v>
      </c>
      <c r="BL20" s="49">
        <v>1</v>
      </c>
      <c r="BM20" s="49">
        <v>1</v>
      </c>
      <c r="BN20" s="49">
        <v>1</v>
      </c>
      <c r="BO20" s="49">
        <v>1</v>
      </c>
      <c r="BP20" s="49">
        <v>1</v>
      </c>
      <c r="BQ20" s="49">
        <v>1</v>
      </c>
      <c r="BR20" s="52">
        <v>1</v>
      </c>
      <c r="BS20" s="22">
        <v>1</v>
      </c>
      <c r="BT20" s="22">
        <v>1</v>
      </c>
      <c r="BU20" s="22">
        <v>1</v>
      </c>
      <c r="BV20" s="22">
        <v>1</v>
      </c>
      <c r="BW20" s="22">
        <v>1</v>
      </c>
      <c r="BX20" s="22">
        <v>1</v>
      </c>
      <c r="BY20" s="53">
        <v>1</v>
      </c>
      <c r="BZ20" s="49">
        <v>1</v>
      </c>
      <c r="CA20" s="49">
        <v>1</v>
      </c>
      <c r="CB20" s="49">
        <v>1</v>
      </c>
      <c r="CC20" s="49">
        <v>1</v>
      </c>
      <c r="CD20" s="49">
        <v>1</v>
      </c>
      <c r="CE20" s="49">
        <v>1</v>
      </c>
      <c r="CF20" s="49">
        <v>1</v>
      </c>
      <c r="CG20" s="49">
        <v>1</v>
      </c>
      <c r="CH20" s="49">
        <v>1</v>
      </c>
      <c r="CI20" s="49">
        <v>1</v>
      </c>
      <c r="CJ20" s="49">
        <v>1</v>
      </c>
      <c r="CK20" s="49">
        <v>1</v>
      </c>
      <c r="CL20" s="49">
        <v>1</v>
      </c>
      <c r="CM20" s="49">
        <v>1</v>
      </c>
      <c r="CN20" s="49">
        <v>1</v>
      </c>
      <c r="CO20" s="49">
        <v>1</v>
      </c>
      <c r="CP20" s="49">
        <v>1</v>
      </c>
      <c r="CQ20" s="49">
        <v>1</v>
      </c>
      <c r="CR20" s="49">
        <v>1</v>
      </c>
      <c r="CS20" s="49">
        <v>1</v>
      </c>
      <c r="CT20" s="49">
        <v>1</v>
      </c>
      <c r="CU20" s="49">
        <v>1</v>
      </c>
      <c r="CV20" s="49">
        <v>1</v>
      </c>
      <c r="CW20" s="49">
        <v>1</v>
      </c>
      <c r="CX20" s="49">
        <v>1</v>
      </c>
      <c r="CY20" s="49">
        <v>1</v>
      </c>
      <c r="CZ20" s="49">
        <v>1</v>
      </c>
      <c r="DA20" s="52">
        <v>1</v>
      </c>
      <c r="DB20" s="52">
        <v>1</v>
      </c>
      <c r="DC20" s="52">
        <v>1</v>
      </c>
      <c r="DD20" s="52">
        <v>1</v>
      </c>
      <c r="DE20" s="52">
        <v>1</v>
      </c>
      <c r="DF20" s="52">
        <v>1</v>
      </c>
      <c r="DG20" s="52">
        <v>1</v>
      </c>
      <c r="DH20" s="52">
        <v>1</v>
      </c>
      <c r="DI20" s="52">
        <v>1</v>
      </c>
      <c r="DJ20" s="52">
        <v>1</v>
      </c>
      <c r="DK20" s="52">
        <v>1</v>
      </c>
      <c r="DL20" s="52">
        <v>1</v>
      </c>
      <c r="DM20" s="52">
        <v>1</v>
      </c>
      <c r="DN20" s="52">
        <v>1</v>
      </c>
      <c r="DO20" s="52">
        <v>1</v>
      </c>
      <c r="DP20" s="52">
        <v>1</v>
      </c>
      <c r="DQ20" s="52">
        <v>1</v>
      </c>
      <c r="DR20" s="52">
        <v>1</v>
      </c>
      <c r="DS20" s="52">
        <v>1</v>
      </c>
      <c r="DT20" s="52">
        <v>1</v>
      </c>
      <c r="DU20" s="52">
        <v>1</v>
      </c>
      <c r="DV20" s="52">
        <v>1</v>
      </c>
      <c r="DW20" s="52">
        <v>1</v>
      </c>
      <c r="DX20" s="52">
        <v>1</v>
      </c>
      <c r="DY20" s="52">
        <v>1</v>
      </c>
      <c r="DZ20" s="52">
        <v>1</v>
      </c>
      <c r="EA20" s="52">
        <v>1</v>
      </c>
      <c r="EB20" s="52">
        <v>1</v>
      </c>
      <c r="EC20" s="52">
        <v>1</v>
      </c>
      <c r="ED20" s="52">
        <v>1</v>
      </c>
      <c r="EE20" s="52">
        <v>1</v>
      </c>
      <c r="EF20" s="52">
        <v>1</v>
      </c>
      <c r="EG20" s="52">
        <v>1</v>
      </c>
      <c r="EH20" s="52">
        <v>1</v>
      </c>
      <c r="EI20" s="52">
        <v>1</v>
      </c>
      <c r="EJ20" s="52">
        <v>1</v>
      </c>
      <c r="EK20" s="52">
        <v>1</v>
      </c>
      <c r="EL20" s="52">
        <v>1</v>
      </c>
      <c r="EM20" s="52">
        <v>1</v>
      </c>
      <c r="EN20" s="52">
        <v>1</v>
      </c>
      <c r="EO20" s="52">
        <v>1</v>
      </c>
      <c r="EP20" s="52">
        <v>1</v>
      </c>
      <c r="EQ20" s="52">
        <v>1</v>
      </c>
      <c r="ER20" s="52">
        <v>1</v>
      </c>
      <c r="ES20" s="52">
        <v>1</v>
      </c>
      <c r="ET20" s="52">
        <v>1</v>
      </c>
      <c r="EU20" s="52">
        <v>1</v>
      </c>
      <c r="EV20" s="52">
        <v>1</v>
      </c>
      <c r="EW20" s="52">
        <v>1</v>
      </c>
      <c r="EX20" s="52">
        <v>1</v>
      </c>
      <c r="EY20" s="52">
        <v>1</v>
      </c>
      <c r="EZ20" s="52">
        <v>1</v>
      </c>
      <c r="FA20" s="52">
        <v>1</v>
      </c>
      <c r="FB20" s="52">
        <v>1</v>
      </c>
      <c r="FC20" s="52">
        <v>1</v>
      </c>
      <c r="FD20" s="52">
        <v>1</v>
      </c>
      <c r="FE20" s="52">
        <v>1</v>
      </c>
      <c r="FF20" s="52">
        <v>1</v>
      </c>
      <c r="FG20" s="52">
        <v>1</v>
      </c>
      <c r="FH20" s="52">
        <v>1</v>
      </c>
      <c r="FI20" s="52">
        <v>1</v>
      </c>
      <c r="FJ20" s="52">
        <v>1</v>
      </c>
      <c r="FK20" s="52">
        <v>1</v>
      </c>
      <c r="FL20" s="52">
        <v>1</v>
      </c>
      <c r="FM20" s="52">
        <v>1</v>
      </c>
      <c r="FN20" s="52">
        <v>1</v>
      </c>
      <c r="FO20" s="52">
        <v>1</v>
      </c>
      <c r="FP20" s="52">
        <v>1</v>
      </c>
      <c r="FQ20" s="52">
        <v>1</v>
      </c>
      <c r="FR20" s="52">
        <v>1</v>
      </c>
      <c r="FS20" s="52">
        <v>1</v>
      </c>
      <c r="FT20" s="52">
        <v>1</v>
      </c>
      <c r="FU20" s="52">
        <v>1</v>
      </c>
      <c r="FV20" s="52">
        <v>1</v>
      </c>
      <c r="FW20" s="52">
        <v>1</v>
      </c>
      <c r="FX20" s="52">
        <v>1</v>
      </c>
      <c r="FY20" s="52">
        <v>1</v>
      </c>
      <c r="FZ20" s="52">
        <v>1</v>
      </c>
      <c r="GA20" s="52">
        <v>1</v>
      </c>
      <c r="GB20" s="52">
        <v>1</v>
      </c>
      <c r="GC20" s="52">
        <v>1</v>
      </c>
      <c r="GD20" s="52">
        <v>1</v>
      </c>
      <c r="GE20" s="52">
        <v>1</v>
      </c>
      <c r="GF20" s="52">
        <v>1</v>
      </c>
      <c r="GG20" s="52">
        <v>1</v>
      </c>
      <c r="GH20" s="52">
        <v>1</v>
      </c>
      <c r="GI20" s="52">
        <v>1</v>
      </c>
      <c r="GJ20" s="52">
        <v>1</v>
      </c>
      <c r="GK20" s="52">
        <v>1</v>
      </c>
      <c r="GL20" s="52">
        <v>1</v>
      </c>
      <c r="GM20" s="52">
        <v>1</v>
      </c>
      <c r="GN20" s="52">
        <v>1</v>
      </c>
      <c r="GO20" s="52">
        <v>1</v>
      </c>
      <c r="GP20" s="52">
        <v>1</v>
      </c>
      <c r="GQ20" s="52">
        <v>1</v>
      </c>
      <c r="GR20" s="52">
        <v>1</v>
      </c>
      <c r="GS20" s="52">
        <v>1</v>
      </c>
      <c r="GT20" s="52">
        <v>1</v>
      </c>
      <c r="GU20" s="52">
        <v>1</v>
      </c>
      <c r="GV20" s="52">
        <v>1</v>
      </c>
      <c r="GW20" s="52">
        <v>1</v>
      </c>
      <c r="GX20" s="52">
        <v>1</v>
      </c>
      <c r="GY20" s="52">
        <v>1</v>
      </c>
      <c r="GZ20" s="52">
        <v>1</v>
      </c>
      <c r="HA20" s="52">
        <v>1</v>
      </c>
      <c r="HB20" s="52">
        <v>1</v>
      </c>
      <c r="HC20" s="52">
        <v>1</v>
      </c>
      <c r="HD20" s="52">
        <v>1</v>
      </c>
      <c r="HE20" s="52">
        <v>1</v>
      </c>
      <c r="HF20" s="52">
        <v>1</v>
      </c>
      <c r="HG20" s="52">
        <v>1</v>
      </c>
      <c r="HH20" s="52">
        <v>1</v>
      </c>
      <c r="HI20" s="52">
        <v>1</v>
      </c>
      <c r="HJ20" s="23"/>
      <c r="HK20" s="23"/>
      <c r="HL20" s="23"/>
      <c r="HM20" s="23"/>
      <c r="HN20" s="23"/>
      <c r="HO20" s="23"/>
      <c r="HP20" s="23"/>
      <c r="HQ20" s="23"/>
      <c r="HR20" s="23"/>
      <c r="HS20" s="23"/>
      <c r="HT20" s="23"/>
      <c r="HU20" s="23"/>
      <c r="HV20" s="23"/>
      <c r="HW20" s="23"/>
      <c r="HX20" s="23"/>
      <c r="HY20" s="23"/>
      <c r="HZ20" s="23"/>
      <c r="IA20" s="23"/>
      <c r="IB20" s="23"/>
      <c r="IC20" s="23"/>
      <c r="ID20" s="23"/>
      <c r="IE20" s="23"/>
      <c r="IF20" s="23"/>
    </row>
    <row r="21" spans="1:240" ht="16.5" customHeight="1" thickBot="1" x14ac:dyDescent="0.4">
      <c r="A21" s="11"/>
      <c r="B21" s="273"/>
      <c r="C21" s="47">
        <v>90212</v>
      </c>
      <c r="D21" s="185" t="s">
        <v>29</v>
      </c>
      <c r="E21" s="20" t="s">
        <v>30</v>
      </c>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15"/>
      <c r="AF21" s="15"/>
      <c r="AG21" s="15"/>
      <c r="AH21" s="15"/>
      <c r="AI21" s="15"/>
      <c r="AJ21" s="15"/>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54"/>
      <c r="BT21" s="54"/>
      <c r="BU21" s="54"/>
      <c r="BV21" s="54"/>
      <c r="BW21" s="54"/>
      <c r="BX21" s="49">
        <v>1</v>
      </c>
      <c r="BY21" s="49">
        <v>1</v>
      </c>
      <c r="BZ21" s="49">
        <v>1</v>
      </c>
      <c r="CA21" s="49">
        <v>1</v>
      </c>
      <c r="CB21" s="49">
        <v>1</v>
      </c>
      <c r="CC21" s="49">
        <v>1</v>
      </c>
      <c r="CD21" s="49">
        <v>1</v>
      </c>
      <c r="CE21" s="49">
        <v>1</v>
      </c>
      <c r="CF21" s="49">
        <v>1</v>
      </c>
      <c r="CG21" s="49">
        <v>1</v>
      </c>
      <c r="CH21" s="49">
        <v>1</v>
      </c>
      <c r="CI21" s="49">
        <v>1</v>
      </c>
      <c r="CJ21" s="49">
        <v>1</v>
      </c>
      <c r="CK21" s="49">
        <v>1</v>
      </c>
      <c r="CL21" s="49">
        <v>1</v>
      </c>
      <c r="CM21" s="49">
        <v>1</v>
      </c>
      <c r="CN21" s="49">
        <v>1</v>
      </c>
      <c r="CO21" s="49">
        <v>1</v>
      </c>
      <c r="CP21" s="49">
        <v>1</v>
      </c>
      <c r="CQ21" s="49">
        <v>1</v>
      </c>
      <c r="CR21" s="49">
        <v>1</v>
      </c>
      <c r="CS21" s="49">
        <v>1</v>
      </c>
      <c r="CT21" s="49">
        <v>1</v>
      </c>
      <c r="CU21" s="49">
        <v>1</v>
      </c>
      <c r="CV21" s="49">
        <v>1</v>
      </c>
      <c r="CW21" s="49">
        <v>1</v>
      </c>
      <c r="CX21" s="49">
        <v>1</v>
      </c>
      <c r="CY21" s="49">
        <v>1</v>
      </c>
      <c r="CZ21" s="49">
        <v>1</v>
      </c>
      <c r="DA21" s="52">
        <v>1</v>
      </c>
      <c r="DB21" s="52">
        <v>1</v>
      </c>
      <c r="DC21" s="52">
        <v>1</v>
      </c>
      <c r="DD21" s="52">
        <v>1</v>
      </c>
      <c r="DE21" s="52">
        <v>1</v>
      </c>
      <c r="DF21" s="52">
        <v>1</v>
      </c>
      <c r="DG21" s="52">
        <v>1</v>
      </c>
      <c r="DH21" s="52">
        <v>1</v>
      </c>
      <c r="DI21" s="52">
        <v>1</v>
      </c>
      <c r="DJ21" s="52">
        <v>1</v>
      </c>
      <c r="DK21" s="52">
        <v>1</v>
      </c>
      <c r="DL21" s="52">
        <v>1</v>
      </c>
      <c r="DM21" s="52">
        <v>1</v>
      </c>
      <c r="DN21" s="52">
        <v>1</v>
      </c>
      <c r="DO21" s="52">
        <v>1</v>
      </c>
      <c r="DP21" s="52">
        <v>1</v>
      </c>
      <c r="DQ21" s="52">
        <v>1</v>
      </c>
      <c r="DR21" s="52">
        <v>1</v>
      </c>
      <c r="DS21" s="52">
        <v>1</v>
      </c>
      <c r="DT21" s="52">
        <v>1</v>
      </c>
      <c r="DU21" s="52">
        <v>1</v>
      </c>
      <c r="DV21" s="52">
        <v>1</v>
      </c>
      <c r="DW21" s="52">
        <v>1</v>
      </c>
      <c r="DX21" s="52">
        <v>1</v>
      </c>
      <c r="DY21" s="52">
        <v>1</v>
      </c>
      <c r="DZ21" s="52">
        <v>1</v>
      </c>
      <c r="EA21" s="52">
        <v>1</v>
      </c>
      <c r="EB21" s="52">
        <v>1</v>
      </c>
      <c r="EC21" s="52">
        <v>1</v>
      </c>
      <c r="ED21" s="52">
        <v>1</v>
      </c>
      <c r="EE21" s="52">
        <v>1</v>
      </c>
      <c r="EF21" s="52">
        <v>1</v>
      </c>
      <c r="EG21" s="52">
        <v>1</v>
      </c>
      <c r="EH21" s="52">
        <v>1</v>
      </c>
      <c r="EI21" s="52">
        <v>1</v>
      </c>
      <c r="EJ21" s="52">
        <v>1</v>
      </c>
      <c r="EK21" s="52">
        <v>1</v>
      </c>
      <c r="EL21" s="52">
        <v>1</v>
      </c>
      <c r="EM21" s="52">
        <v>1</v>
      </c>
      <c r="EN21" s="52">
        <v>1</v>
      </c>
      <c r="EO21" s="52">
        <v>1</v>
      </c>
      <c r="EP21" s="52">
        <v>1</v>
      </c>
      <c r="EQ21" s="52">
        <v>1</v>
      </c>
      <c r="ER21" s="52">
        <v>1</v>
      </c>
      <c r="ES21" s="52">
        <v>1</v>
      </c>
      <c r="ET21" s="52">
        <v>1</v>
      </c>
      <c r="EU21" s="52">
        <v>1</v>
      </c>
      <c r="EV21" s="52">
        <v>1</v>
      </c>
      <c r="EW21" s="52">
        <v>1</v>
      </c>
      <c r="EX21" s="52">
        <v>1</v>
      </c>
      <c r="EY21" s="52">
        <v>1</v>
      </c>
      <c r="EZ21" s="52">
        <v>1</v>
      </c>
      <c r="FA21" s="52">
        <v>1</v>
      </c>
      <c r="FB21" s="52">
        <v>1</v>
      </c>
      <c r="FC21" s="52">
        <v>1</v>
      </c>
      <c r="FD21" s="52">
        <v>1</v>
      </c>
      <c r="FE21" s="52">
        <v>1</v>
      </c>
      <c r="FF21" s="52">
        <v>1</v>
      </c>
      <c r="FG21" s="52">
        <v>1</v>
      </c>
      <c r="FH21" s="52">
        <v>1</v>
      </c>
      <c r="FI21" s="52">
        <v>1</v>
      </c>
      <c r="FJ21" s="52">
        <v>1</v>
      </c>
      <c r="FK21" s="52">
        <v>1</v>
      </c>
      <c r="FL21" s="52">
        <v>1</v>
      </c>
      <c r="FM21" s="52">
        <v>1</v>
      </c>
      <c r="FN21" s="52">
        <v>1</v>
      </c>
      <c r="FO21" s="52">
        <v>1</v>
      </c>
      <c r="FP21" s="52">
        <v>1</v>
      </c>
      <c r="FQ21" s="52">
        <v>1</v>
      </c>
      <c r="FR21" s="52">
        <v>1</v>
      </c>
      <c r="FS21" s="52">
        <v>1</v>
      </c>
      <c r="FT21" s="52">
        <v>1</v>
      </c>
      <c r="FU21" s="52">
        <v>1</v>
      </c>
      <c r="FV21" s="52">
        <v>1</v>
      </c>
      <c r="FW21" s="52">
        <v>1</v>
      </c>
      <c r="FX21" s="52">
        <v>1</v>
      </c>
      <c r="FY21" s="52">
        <v>1</v>
      </c>
      <c r="FZ21" s="52">
        <v>1</v>
      </c>
      <c r="GA21" s="52">
        <v>1</v>
      </c>
      <c r="GB21" s="52">
        <v>1</v>
      </c>
      <c r="GC21" s="52">
        <v>1</v>
      </c>
      <c r="GD21" s="52">
        <v>1</v>
      </c>
      <c r="GE21" s="52">
        <v>1</v>
      </c>
      <c r="GF21" s="52">
        <v>1</v>
      </c>
      <c r="GG21" s="52">
        <v>1</v>
      </c>
      <c r="GH21" s="52">
        <v>1</v>
      </c>
      <c r="GI21" s="52">
        <v>1</v>
      </c>
      <c r="GJ21" s="52">
        <v>1</v>
      </c>
      <c r="GK21" s="52">
        <v>1</v>
      </c>
      <c r="GL21" s="52">
        <v>1</v>
      </c>
      <c r="GM21" s="52">
        <v>1</v>
      </c>
      <c r="GN21" s="52">
        <v>1</v>
      </c>
      <c r="GO21" s="52">
        <v>1</v>
      </c>
      <c r="GP21" s="52">
        <v>1</v>
      </c>
      <c r="GQ21" s="52">
        <v>1</v>
      </c>
      <c r="GR21" s="52">
        <v>1</v>
      </c>
      <c r="GS21" s="52">
        <v>1</v>
      </c>
      <c r="GT21" s="52">
        <v>1</v>
      </c>
      <c r="GU21" s="52">
        <v>1</v>
      </c>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row>
    <row r="22" spans="1:240" ht="16.5" customHeight="1" thickBot="1" x14ac:dyDescent="0.4">
      <c r="A22" s="11"/>
      <c r="B22" s="273"/>
      <c r="C22" s="47">
        <v>90325</v>
      </c>
      <c r="D22" s="185" t="s">
        <v>31</v>
      </c>
      <c r="E22" s="20" t="s">
        <v>10</v>
      </c>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15"/>
      <c r="AF22" s="15"/>
      <c r="AG22" s="15"/>
      <c r="AH22" s="15"/>
      <c r="AI22" s="15"/>
      <c r="AJ22" s="15"/>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15"/>
      <c r="BT22" s="15"/>
      <c r="BU22" s="15"/>
      <c r="BV22" s="15"/>
      <c r="BW22" s="15"/>
      <c r="BX22" s="42"/>
      <c r="BY22" s="42"/>
      <c r="BZ22" s="42"/>
      <c r="CA22" s="42"/>
      <c r="CB22" s="42"/>
      <c r="CC22" s="53">
        <v>1</v>
      </c>
      <c r="CD22" s="49">
        <v>1</v>
      </c>
      <c r="CE22" s="49">
        <v>1</v>
      </c>
      <c r="CF22" s="49">
        <v>1</v>
      </c>
      <c r="CG22" s="49">
        <v>1</v>
      </c>
      <c r="CH22" s="49">
        <v>1</v>
      </c>
      <c r="CI22" s="49">
        <v>1</v>
      </c>
      <c r="CJ22" s="49">
        <v>1</v>
      </c>
      <c r="CK22" s="49">
        <v>1</v>
      </c>
      <c r="CL22" s="49">
        <v>1</v>
      </c>
      <c r="CM22" s="49">
        <v>1</v>
      </c>
      <c r="CN22" s="49">
        <v>1</v>
      </c>
      <c r="CO22" s="49">
        <v>1</v>
      </c>
      <c r="CP22" s="49">
        <v>1</v>
      </c>
      <c r="CQ22" s="49">
        <v>1</v>
      </c>
      <c r="CR22" s="49">
        <v>1</v>
      </c>
      <c r="CS22" s="49">
        <v>1</v>
      </c>
      <c r="CT22" s="49">
        <v>1</v>
      </c>
      <c r="CU22" s="49">
        <v>1</v>
      </c>
      <c r="CV22" s="49">
        <v>1</v>
      </c>
      <c r="CW22" s="49">
        <v>1</v>
      </c>
      <c r="CX22" s="49">
        <v>1</v>
      </c>
      <c r="CY22" s="49">
        <v>1</v>
      </c>
      <c r="CZ22" s="49">
        <v>1</v>
      </c>
      <c r="DA22" s="49">
        <v>1</v>
      </c>
      <c r="DB22" s="49">
        <v>1</v>
      </c>
      <c r="DC22" s="49">
        <v>1</v>
      </c>
      <c r="DD22" s="49">
        <v>1</v>
      </c>
      <c r="DE22" s="49">
        <v>1</v>
      </c>
      <c r="DF22" s="49">
        <v>1</v>
      </c>
      <c r="DG22" s="49">
        <v>1</v>
      </c>
      <c r="DH22" s="49">
        <v>1</v>
      </c>
      <c r="DI22" s="49">
        <v>1</v>
      </c>
      <c r="DJ22" s="49">
        <v>1</v>
      </c>
      <c r="DK22" s="49">
        <v>1</v>
      </c>
      <c r="DL22" s="49">
        <v>1</v>
      </c>
      <c r="DM22" s="49">
        <v>1</v>
      </c>
      <c r="DN22" s="49">
        <v>1</v>
      </c>
      <c r="DO22" s="49">
        <v>1</v>
      </c>
      <c r="DP22" s="49">
        <v>1</v>
      </c>
      <c r="DQ22" s="49">
        <v>1</v>
      </c>
      <c r="DR22" s="49">
        <v>1</v>
      </c>
      <c r="DS22" s="49">
        <v>1</v>
      </c>
      <c r="DT22" s="49">
        <v>1</v>
      </c>
      <c r="DU22" s="49">
        <v>1</v>
      </c>
      <c r="DV22" s="49">
        <v>1</v>
      </c>
      <c r="DW22" s="49">
        <v>1</v>
      </c>
      <c r="DX22" s="49">
        <v>1</v>
      </c>
      <c r="DY22" s="49">
        <v>1</v>
      </c>
      <c r="DZ22" s="49">
        <v>1</v>
      </c>
      <c r="EA22" s="49">
        <v>1</v>
      </c>
      <c r="EB22" s="49">
        <v>1</v>
      </c>
      <c r="EC22" s="49">
        <v>1</v>
      </c>
      <c r="ED22" s="49">
        <v>1</v>
      </c>
      <c r="EE22" s="49">
        <v>1</v>
      </c>
      <c r="EF22" s="49">
        <v>1</v>
      </c>
      <c r="EG22" s="49">
        <v>1</v>
      </c>
      <c r="EH22" s="49">
        <v>1</v>
      </c>
      <c r="EI22" s="49">
        <v>1</v>
      </c>
      <c r="EJ22" s="49">
        <v>1</v>
      </c>
      <c r="EK22" s="49">
        <v>1</v>
      </c>
      <c r="EL22" s="49">
        <v>1</v>
      </c>
      <c r="EM22" s="49">
        <v>1</v>
      </c>
      <c r="EN22" s="49">
        <v>1</v>
      </c>
      <c r="EO22" s="49">
        <v>1</v>
      </c>
      <c r="EP22" s="49">
        <v>1</v>
      </c>
      <c r="EQ22" s="49">
        <v>1</v>
      </c>
      <c r="ER22" s="49">
        <v>1</v>
      </c>
      <c r="ES22" s="49">
        <v>1</v>
      </c>
      <c r="ET22" s="49">
        <v>1</v>
      </c>
      <c r="EU22" s="49">
        <v>1</v>
      </c>
      <c r="EV22" s="49">
        <v>1</v>
      </c>
      <c r="EW22" s="49">
        <v>1</v>
      </c>
      <c r="EX22" s="49">
        <v>1</v>
      </c>
      <c r="EY22" s="49">
        <v>1</v>
      </c>
      <c r="EZ22" s="49">
        <v>1</v>
      </c>
      <c r="FA22" s="49">
        <v>1</v>
      </c>
      <c r="FB22" s="49">
        <v>1</v>
      </c>
      <c r="FC22" s="49">
        <v>1</v>
      </c>
      <c r="FD22" s="49">
        <v>1</v>
      </c>
      <c r="FE22" s="49">
        <v>1</v>
      </c>
      <c r="FF22" s="49">
        <v>1</v>
      </c>
      <c r="FG22" s="49">
        <v>1</v>
      </c>
      <c r="FH22" s="49">
        <v>1</v>
      </c>
      <c r="FI22" s="49">
        <v>1</v>
      </c>
      <c r="FJ22" s="49">
        <v>1</v>
      </c>
      <c r="FK22" s="49">
        <v>1</v>
      </c>
      <c r="FL22" s="49">
        <v>1</v>
      </c>
      <c r="FM22" s="49">
        <v>1</v>
      </c>
      <c r="FN22" s="49">
        <v>1</v>
      </c>
      <c r="FO22" s="49">
        <v>1</v>
      </c>
      <c r="FP22" s="49">
        <v>1</v>
      </c>
      <c r="FQ22" s="49">
        <v>1</v>
      </c>
      <c r="FR22" s="49">
        <v>1</v>
      </c>
      <c r="FS22" s="49">
        <v>1</v>
      </c>
      <c r="FT22" s="49">
        <v>1</v>
      </c>
      <c r="FU22" s="49">
        <v>1</v>
      </c>
      <c r="FV22" s="49">
        <v>1</v>
      </c>
      <c r="FW22" s="49">
        <v>1</v>
      </c>
      <c r="FX22" s="49">
        <v>1</v>
      </c>
      <c r="FY22" s="49">
        <v>1</v>
      </c>
      <c r="FZ22" s="49">
        <v>1</v>
      </c>
      <c r="GA22" s="49">
        <v>1</v>
      </c>
      <c r="GB22" s="49">
        <v>1</v>
      </c>
      <c r="GC22" s="49">
        <v>1</v>
      </c>
      <c r="GD22" s="49">
        <v>1</v>
      </c>
      <c r="GE22" s="49">
        <v>1</v>
      </c>
      <c r="GF22" s="49">
        <v>1</v>
      </c>
      <c r="GG22" s="49">
        <v>1</v>
      </c>
      <c r="GH22" s="49">
        <v>1</v>
      </c>
      <c r="GI22" s="49">
        <v>1</v>
      </c>
      <c r="GJ22" s="49">
        <v>1</v>
      </c>
      <c r="GK22" s="49">
        <v>1</v>
      </c>
      <c r="GL22" s="49">
        <v>1</v>
      </c>
      <c r="GM22" s="49">
        <v>1</v>
      </c>
      <c r="GN22" s="49">
        <v>1</v>
      </c>
      <c r="GO22" s="49">
        <v>1</v>
      </c>
      <c r="GP22" s="49">
        <v>1</v>
      </c>
      <c r="GQ22" s="49">
        <v>1</v>
      </c>
      <c r="GR22" s="49">
        <v>1</v>
      </c>
      <c r="GS22" s="49">
        <v>1</v>
      </c>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row>
    <row r="23" spans="1:240" ht="16.5" customHeight="1" thickBot="1" x14ac:dyDescent="0.4">
      <c r="A23" s="11"/>
      <c r="B23" s="273"/>
      <c r="C23" s="47">
        <v>92653</v>
      </c>
      <c r="D23" s="185" t="s">
        <v>32</v>
      </c>
      <c r="E23" s="20" t="s">
        <v>7</v>
      </c>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15"/>
      <c r="AF23" s="15"/>
      <c r="AG23" s="15"/>
      <c r="AH23" s="15"/>
      <c r="AI23" s="15"/>
      <c r="AJ23" s="15"/>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15"/>
      <c r="BT23" s="15"/>
      <c r="BU23" s="15"/>
      <c r="BV23" s="15"/>
      <c r="BW23" s="15"/>
      <c r="BX23" s="15"/>
      <c r="BY23" s="15"/>
      <c r="BZ23" s="15"/>
      <c r="CA23" s="15"/>
      <c r="CB23" s="15"/>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3"/>
      <c r="DC23" s="23"/>
      <c r="DD23" s="23"/>
      <c r="DE23" s="23"/>
      <c r="DF23" s="23"/>
      <c r="DG23" s="49">
        <v>1</v>
      </c>
      <c r="DH23" s="49">
        <v>1</v>
      </c>
      <c r="DI23" s="49">
        <v>1</v>
      </c>
      <c r="DJ23" s="49">
        <v>1</v>
      </c>
      <c r="DK23" s="49">
        <v>1</v>
      </c>
      <c r="DL23" s="49">
        <v>1</v>
      </c>
      <c r="DM23" s="49">
        <v>1</v>
      </c>
      <c r="DN23" s="49">
        <v>1</v>
      </c>
      <c r="DO23" s="49">
        <v>1</v>
      </c>
      <c r="DP23" s="49">
        <v>1</v>
      </c>
      <c r="DQ23" s="49">
        <v>1</v>
      </c>
      <c r="DR23" s="49">
        <v>1</v>
      </c>
      <c r="DS23" s="49">
        <v>1</v>
      </c>
      <c r="DT23" s="49">
        <v>1</v>
      </c>
      <c r="DU23" s="49">
        <v>1</v>
      </c>
      <c r="DV23" s="49">
        <v>1</v>
      </c>
      <c r="DW23" s="49">
        <v>1</v>
      </c>
      <c r="DX23" s="49">
        <v>1</v>
      </c>
      <c r="DY23" s="49">
        <v>1</v>
      </c>
      <c r="DZ23" s="49">
        <v>1</v>
      </c>
      <c r="EA23" s="49">
        <v>1</v>
      </c>
      <c r="EB23" s="49">
        <v>1</v>
      </c>
      <c r="EC23" s="49">
        <v>1</v>
      </c>
      <c r="ED23" s="49">
        <v>1</v>
      </c>
      <c r="EE23" s="49">
        <v>1</v>
      </c>
      <c r="EF23" s="49">
        <v>1</v>
      </c>
      <c r="EG23" s="49">
        <v>1</v>
      </c>
      <c r="EH23" s="49">
        <v>1</v>
      </c>
      <c r="EI23" s="49">
        <v>1</v>
      </c>
      <c r="EJ23" s="49">
        <v>1</v>
      </c>
      <c r="EK23" s="49">
        <v>1</v>
      </c>
      <c r="EL23" s="49">
        <v>1</v>
      </c>
      <c r="EM23" s="49">
        <v>1</v>
      </c>
      <c r="EN23" s="49">
        <v>1</v>
      </c>
      <c r="EO23" s="49">
        <v>1</v>
      </c>
      <c r="EP23" s="49">
        <v>1</v>
      </c>
      <c r="EQ23" s="49">
        <v>1</v>
      </c>
      <c r="ER23" s="49">
        <v>1</v>
      </c>
      <c r="ES23" s="49">
        <v>1</v>
      </c>
      <c r="ET23" s="49">
        <v>1</v>
      </c>
      <c r="EU23" s="49">
        <v>1</v>
      </c>
      <c r="EV23" s="49">
        <v>1</v>
      </c>
      <c r="EW23" s="49">
        <v>1</v>
      </c>
      <c r="EX23" s="49">
        <v>1</v>
      </c>
      <c r="EY23" s="49">
        <v>1</v>
      </c>
      <c r="EZ23" s="49">
        <v>1</v>
      </c>
      <c r="FA23" s="49">
        <v>1</v>
      </c>
      <c r="FB23" s="49">
        <v>1</v>
      </c>
      <c r="FC23" s="49">
        <v>1</v>
      </c>
      <c r="FD23" s="49">
        <v>1</v>
      </c>
      <c r="FE23" s="49">
        <v>1</v>
      </c>
      <c r="FF23" s="49">
        <v>1</v>
      </c>
      <c r="FG23" s="49">
        <v>1</v>
      </c>
      <c r="FH23" s="49">
        <v>1</v>
      </c>
      <c r="FI23" s="49">
        <v>1</v>
      </c>
      <c r="FJ23" s="49">
        <v>1</v>
      </c>
      <c r="FK23" s="49">
        <v>1</v>
      </c>
      <c r="FL23" s="49">
        <v>1</v>
      </c>
      <c r="FM23" s="49">
        <v>1</v>
      </c>
      <c r="FN23" s="49">
        <v>1</v>
      </c>
      <c r="FO23" s="49">
        <v>1</v>
      </c>
      <c r="FP23" s="49">
        <v>1</v>
      </c>
      <c r="FQ23" s="49">
        <v>1</v>
      </c>
      <c r="FR23" s="49">
        <v>1</v>
      </c>
      <c r="FS23" s="49">
        <v>1</v>
      </c>
      <c r="FT23" s="49">
        <v>1</v>
      </c>
      <c r="FU23" s="49">
        <v>1</v>
      </c>
      <c r="FV23" s="49">
        <v>1</v>
      </c>
      <c r="FW23" s="49">
        <v>1</v>
      </c>
      <c r="FX23" s="49">
        <v>1</v>
      </c>
      <c r="FY23" s="49">
        <v>1</v>
      </c>
      <c r="FZ23" s="49">
        <v>1</v>
      </c>
      <c r="GA23" s="49">
        <v>1</v>
      </c>
      <c r="GB23" s="49">
        <v>1</v>
      </c>
      <c r="GC23" s="49">
        <v>1</v>
      </c>
      <c r="GD23" s="49">
        <v>1</v>
      </c>
      <c r="GE23" s="49">
        <v>1</v>
      </c>
      <c r="GF23" s="49">
        <v>1</v>
      </c>
      <c r="GG23" s="49">
        <v>1</v>
      </c>
      <c r="GH23" s="49">
        <v>1</v>
      </c>
      <c r="GI23" s="49">
        <v>1</v>
      </c>
      <c r="GJ23" s="49">
        <v>1</v>
      </c>
      <c r="GK23" s="49">
        <v>1</v>
      </c>
      <c r="GL23" s="49">
        <v>1</v>
      </c>
      <c r="GM23" s="49">
        <v>1</v>
      </c>
      <c r="GN23" s="49">
        <v>1</v>
      </c>
      <c r="GO23" s="49">
        <v>1</v>
      </c>
      <c r="GP23" s="49">
        <v>1</v>
      </c>
      <c r="GQ23" s="49">
        <v>1</v>
      </c>
      <c r="GR23" s="49">
        <v>1</v>
      </c>
      <c r="GS23" s="49">
        <v>1</v>
      </c>
      <c r="GT23" s="49">
        <v>1</v>
      </c>
      <c r="GU23" s="49">
        <v>1</v>
      </c>
      <c r="GV23" s="49">
        <v>1</v>
      </c>
      <c r="GW23" s="49">
        <v>1</v>
      </c>
      <c r="GX23" s="49">
        <v>1</v>
      </c>
      <c r="GY23" s="49">
        <v>1</v>
      </c>
      <c r="GZ23" s="49">
        <v>1</v>
      </c>
      <c r="HA23" s="49">
        <v>1</v>
      </c>
      <c r="HB23" s="49">
        <v>1</v>
      </c>
      <c r="HC23" s="49">
        <v>1</v>
      </c>
      <c r="HD23" s="49">
        <v>1</v>
      </c>
      <c r="HE23" s="49">
        <v>1</v>
      </c>
      <c r="HF23" s="49">
        <v>1</v>
      </c>
      <c r="HG23" s="49">
        <v>1</v>
      </c>
      <c r="HH23" s="49">
        <v>1</v>
      </c>
      <c r="HI23" s="49">
        <v>1</v>
      </c>
      <c r="HJ23" s="49">
        <v>1</v>
      </c>
      <c r="HK23" s="49">
        <v>1</v>
      </c>
      <c r="HL23" s="49">
        <v>1</v>
      </c>
      <c r="HM23" s="49">
        <v>1</v>
      </c>
      <c r="HN23" s="23"/>
      <c r="HO23" s="23"/>
      <c r="HP23" s="23"/>
      <c r="HQ23" s="23"/>
      <c r="HR23" s="23"/>
      <c r="HS23" s="23"/>
      <c r="HT23" s="23"/>
      <c r="HU23" s="23"/>
      <c r="HV23" s="23"/>
      <c r="HW23" s="23"/>
      <c r="HX23" s="23"/>
      <c r="HY23" s="23"/>
      <c r="HZ23" s="23"/>
      <c r="IA23" s="23"/>
      <c r="IB23" s="23"/>
      <c r="IC23" s="23"/>
      <c r="ID23" s="23"/>
      <c r="IE23" s="23"/>
      <c r="IF23" s="23"/>
    </row>
    <row r="24" spans="1:240" ht="16.5" customHeight="1" thickBot="1" x14ac:dyDescent="0.4">
      <c r="A24" s="11"/>
      <c r="B24" s="273"/>
      <c r="C24" s="47"/>
      <c r="D24" s="185" t="s">
        <v>33</v>
      </c>
      <c r="E24" s="20" t="s">
        <v>7</v>
      </c>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15"/>
      <c r="AF24" s="15"/>
      <c r="AG24" s="15"/>
      <c r="AH24" s="15"/>
      <c r="AI24" s="15"/>
      <c r="AJ24" s="15"/>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15"/>
      <c r="BT24" s="15"/>
      <c r="BU24" s="15"/>
      <c r="BV24" s="15"/>
      <c r="BW24" s="15"/>
      <c r="BX24" s="15"/>
      <c r="BY24" s="15"/>
      <c r="BZ24" s="15"/>
      <c r="CA24" s="15"/>
      <c r="CB24" s="15"/>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56"/>
      <c r="DC24" s="56"/>
      <c r="DD24" s="56"/>
      <c r="DE24" s="56"/>
      <c r="DF24" s="56"/>
      <c r="DG24" s="50"/>
      <c r="DH24" s="50"/>
      <c r="DI24" s="50"/>
      <c r="DJ24" s="50"/>
      <c r="DK24" s="50"/>
      <c r="DL24" s="49">
        <v>1</v>
      </c>
      <c r="DM24" s="49">
        <v>1</v>
      </c>
      <c r="DN24" s="49">
        <v>1</v>
      </c>
      <c r="DO24" s="49">
        <v>1</v>
      </c>
      <c r="DP24" s="49">
        <v>1</v>
      </c>
      <c r="DQ24" s="49">
        <v>1</v>
      </c>
      <c r="DR24" s="49">
        <v>1</v>
      </c>
      <c r="DS24" s="49">
        <v>1</v>
      </c>
      <c r="DT24" s="49">
        <v>1</v>
      </c>
      <c r="DU24" s="49">
        <v>1</v>
      </c>
      <c r="DV24" s="49">
        <v>1</v>
      </c>
      <c r="DW24" s="49">
        <v>1</v>
      </c>
      <c r="DX24" s="49">
        <v>1</v>
      </c>
      <c r="DY24" s="49">
        <v>1</v>
      </c>
      <c r="DZ24" s="49">
        <v>1</v>
      </c>
      <c r="EA24" s="49">
        <v>1</v>
      </c>
      <c r="EB24" s="49">
        <v>1</v>
      </c>
      <c r="EC24" s="49">
        <v>1</v>
      </c>
      <c r="ED24" s="49">
        <v>1</v>
      </c>
      <c r="EE24" s="49">
        <v>1</v>
      </c>
      <c r="EF24" s="49">
        <v>1</v>
      </c>
      <c r="EG24" s="49">
        <v>1</v>
      </c>
      <c r="EH24" s="49">
        <v>1</v>
      </c>
      <c r="EI24" s="49">
        <v>1</v>
      </c>
      <c r="EJ24" s="49">
        <v>1</v>
      </c>
      <c r="EK24" s="49">
        <v>1</v>
      </c>
      <c r="EL24" s="49">
        <v>1</v>
      </c>
      <c r="EM24" s="49">
        <v>1</v>
      </c>
      <c r="EN24" s="49">
        <v>1</v>
      </c>
      <c r="EO24" s="49">
        <v>1</v>
      </c>
      <c r="EP24" s="49">
        <v>1</v>
      </c>
      <c r="EQ24" s="49">
        <v>1</v>
      </c>
      <c r="ER24" s="49">
        <v>1</v>
      </c>
      <c r="ES24" s="49">
        <v>1</v>
      </c>
      <c r="ET24" s="49">
        <v>1</v>
      </c>
      <c r="EU24" s="49">
        <v>1</v>
      </c>
      <c r="EV24" s="49">
        <v>1</v>
      </c>
      <c r="EW24" s="49">
        <v>1</v>
      </c>
      <c r="EX24" s="49">
        <v>1</v>
      </c>
      <c r="EY24" s="49">
        <v>1</v>
      </c>
      <c r="EZ24" s="49">
        <v>1</v>
      </c>
      <c r="FA24" s="49">
        <v>1</v>
      </c>
      <c r="FB24" s="49">
        <v>1</v>
      </c>
      <c r="FC24" s="49">
        <v>1</v>
      </c>
      <c r="FD24" s="49">
        <v>1</v>
      </c>
      <c r="FE24" s="49">
        <v>1</v>
      </c>
      <c r="FF24" s="49">
        <v>1</v>
      </c>
      <c r="FG24" s="49">
        <v>1</v>
      </c>
      <c r="FH24" s="49">
        <v>1</v>
      </c>
      <c r="FI24" s="49">
        <v>1</v>
      </c>
      <c r="FJ24" s="49">
        <v>1</v>
      </c>
      <c r="FK24" s="49">
        <v>1</v>
      </c>
      <c r="FL24" s="49">
        <v>1</v>
      </c>
      <c r="FM24" s="49">
        <v>1</v>
      </c>
      <c r="FN24" s="49">
        <v>1</v>
      </c>
      <c r="FO24" s="49">
        <v>1</v>
      </c>
      <c r="FP24" s="49">
        <v>1</v>
      </c>
      <c r="FQ24" s="49">
        <v>1</v>
      </c>
      <c r="FR24" s="49">
        <v>1</v>
      </c>
      <c r="FS24" s="49">
        <v>1</v>
      </c>
      <c r="FT24" s="49">
        <v>1</v>
      </c>
      <c r="FU24" s="49">
        <v>1</v>
      </c>
      <c r="FV24" s="49">
        <v>1</v>
      </c>
      <c r="FW24" s="49">
        <v>1</v>
      </c>
      <c r="FX24" s="49">
        <v>1</v>
      </c>
      <c r="FY24" s="49">
        <v>1</v>
      </c>
      <c r="FZ24" s="49">
        <v>1</v>
      </c>
      <c r="GA24" s="49">
        <v>1</v>
      </c>
      <c r="GB24" s="49">
        <v>1</v>
      </c>
      <c r="GC24" s="49">
        <v>1</v>
      </c>
      <c r="GD24" s="49">
        <v>1</v>
      </c>
      <c r="GE24" s="49">
        <v>1</v>
      </c>
      <c r="GF24" s="49">
        <v>1</v>
      </c>
      <c r="GG24" s="49">
        <v>1</v>
      </c>
      <c r="GH24" s="49">
        <v>1</v>
      </c>
      <c r="GI24" s="49">
        <v>1</v>
      </c>
      <c r="GJ24" s="49">
        <v>1</v>
      </c>
      <c r="GK24" s="49">
        <v>1</v>
      </c>
      <c r="GL24" s="49">
        <v>1</v>
      </c>
      <c r="GM24" s="49">
        <v>1</v>
      </c>
      <c r="GN24" s="49">
        <v>1</v>
      </c>
      <c r="GO24" s="49">
        <v>1</v>
      </c>
      <c r="GP24" s="49">
        <v>1</v>
      </c>
      <c r="GQ24" s="49">
        <v>1</v>
      </c>
      <c r="GR24" s="49">
        <v>1</v>
      </c>
      <c r="GS24" s="49">
        <v>1</v>
      </c>
      <c r="GT24" s="49">
        <v>1</v>
      </c>
      <c r="GU24" s="49">
        <v>1</v>
      </c>
      <c r="GV24" s="49">
        <v>1</v>
      </c>
      <c r="GW24" s="49">
        <v>1</v>
      </c>
      <c r="GX24" s="49">
        <v>1</v>
      </c>
      <c r="GY24" s="49">
        <v>1</v>
      </c>
      <c r="GZ24" s="49">
        <v>1</v>
      </c>
      <c r="HA24" s="49">
        <v>1</v>
      </c>
      <c r="HB24" s="49">
        <v>1</v>
      </c>
      <c r="HC24" s="49">
        <v>1</v>
      </c>
      <c r="HD24" s="49">
        <v>1</v>
      </c>
      <c r="HE24" s="49">
        <v>1</v>
      </c>
      <c r="HF24" s="49">
        <v>1</v>
      </c>
      <c r="HG24" s="49">
        <v>1</v>
      </c>
      <c r="HH24" s="49">
        <v>1</v>
      </c>
      <c r="HI24" s="49">
        <v>1</v>
      </c>
      <c r="HJ24" s="49">
        <v>1</v>
      </c>
      <c r="HK24" s="49">
        <v>1</v>
      </c>
      <c r="HL24" s="49">
        <v>1</v>
      </c>
      <c r="HM24" s="49">
        <v>1</v>
      </c>
      <c r="HN24" s="49">
        <v>1</v>
      </c>
      <c r="HO24" s="23"/>
      <c r="HP24" s="23"/>
      <c r="HQ24" s="23"/>
      <c r="HR24" s="23"/>
      <c r="HS24" s="23"/>
      <c r="HT24" s="23"/>
      <c r="HU24" s="23"/>
      <c r="HV24" s="23"/>
      <c r="HW24" s="23"/>
      <c r="HX24" s="23"/>
      <c r="HY24" s="23"/>
      <c r="HZ24" s="23"/>
      <c r="IA24" s="23"/>
      <c r="IB24" s="23"/>
      <c r="IC24" s="23"/>
      <c r="ID24" s="23"/>
      <c r="IE24" s="23"/>
      <c r="IF24" s="23"/>
    </row>
    <row r="25" spans="1:240" ht="16.5" customHeight="1" thickBot="1" x14ac:dyDescent="0.4">
      <c r="A25" s="11"/>
      <c r="B25" s="273"/>
      <c r="C25" s="47"/>
      <c r="D25" s="185" t="s">
        <v>34</v>
      </c>
      <c r="E25" s="20" t="s">
        <v>7</v>
      </c>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15"/>
      <c r="AF25" s="15"/>
      <c r="AG25" s="15"/>
      <c r="AH25" s="15"/>
      <c r="AI25" s="15"/>
      <c r="AJ25" s="15"/>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15"/>
      <c r="BT25" s="15"/>
      <c r="BU25" s="15"/>
      <c r="BV25" s="15"/>
      <c r="BW25" s="15"/>
      <c r="BX25" s="15"/>
      <c r="BY25" s="15"/>
      <c r="BZ25" s="15"/>
      <c r="CA25" s="15"/>
      <c r="CB25" s="15"/>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56"/>
      <c r="DC25" s="56"/>
      <c r="DD25" s="56"/>
      <c r="DE25" s="56"/>
      <c r="DF25" s="56"/>
      <c r="DG25" s="76"/>
      <c r="DH25" s="76"/>
      <c r="DI25" s="76"/>
      <c r="DJ25" s="76"/>
      <c r="DK25" s="76"/>
      <c r="DL25" s="29"/>
      <c r="DM25" s="29"/>
      <c r="DN25" s="29"/>
      <c r="DO25" s="29"/>
      <c r="DP25" s="29"/>
      <c r="DQ25" s="29"/>
      <c r="DR25" s="29"/>
      <c r="DS25" s="29"/>
      <c r="DT25" s="29"/>
      <c r="DU25" s="29"/>
      <c r="DV25" s="50"/>
      <c r="DW25" s="50"/>
      <c r="DX25" s="50"/>
      <c r="DY25" s="50"/>
      <c r="DZ25" s="50"/>
      <c r="EA25" s="49">
        <v>1</v>
      </c>
      <c r="EB25" s="49">
        <v>1</v>
      </c>
      <c r="EC25" s="49">
        <v>1</v>
      </c>
      <c r="ED25" s="49">
        <v>1</v>
      </c>
      <c r="EE25" s="49">
        <v>1</v>
      </c>
      <c r="EF25" s="49">
        <v>1</v>
      </c>
      <c r="EG25" s="49">
        <v>1</v>
      </c>
      <c r="EH25" s="49">
        <v>1</v>
      </c>
      <c r="EI25" s="49">
        <v>1</v>
      </c>
      <c r="EJ25" s="49">
        <v>1</v>
      </c>
      <c r="EK25" s="49">
        <v>1</v>
      </c>
      <c r="EL25" s="49">
        <v>1</v>
      </c>
      <c r="EM25" s="49">
        <v>1</v>
      </c>
      <c r="EN25" s="49">
        <v>1</v>
      </c>
      <c r="EO25" s="49">
        <v>1</v>
      </c>
      <c r="EP25" s="49">
        <v>1</v>
      </c>
      <c r="EQ25" s="49">
        <v>1</v>
      </c>
      <c r="ER25" s="49">
        <v>1</v>
      </c>
      <c r="ES25" s="49">
        <v>1</v>
      </c>
      <c r="ET25" s="49">
        <v>1</v>
      </c>
      <c r="EU25" s="49">
        <v>1</v>
      </c>
      <c r="EV25" s="49">
        <v>1</v>
      </c>
      <c r="EW25" s="49">
        <v>1</v>
      </c>
      <c r="EX25" s="49">
        <v>1</v>
      </c>
      <c r="EY25" s="49">
        <v>1</v>
      </c>
      <c r="EZ25" s="49">
        <v>1</v>
      </c>
      <c r="FA25" s="49">
        <v>1</v>
      </c>
      <c r="FB25" s="49">
        <v>1</v>
      </c>
      <c r="FC25" s="49">
        <v>1</v>
      </c>
      <c r="FD25" s="49">
        <v>1</v>
      </c>
      <c r="FE25" s="49">
        <v>1</v>
      </c>
      <c r="FF25" s="49">
        <v>1</v>
      </c>
      <c r="FG25" s="49">
        <v>1</v>
      </c>
      <c r="FH25" s="49">
        <v>1</v>
      </c>
      <c r="FI25" s="49">
        <v>1</v>
      </c>
      <c r="FJ25" s="49">
        <v>1</v>
      </c>
      <c r="FK25" s="49">
        <v>1</v>
      </c>
      <c r="FL25" s="49">
        <v>1</v>
      </c>
      <c r="FM25" s="49">
        <v>1</v>
      </c>
      <c r="FN25" s="49">
        <v>1</v>
      </c>
      <c r="FO25" s="49">
        <v>1</v>
      </c>
      <c r="FP25" s="49">
        <v>1</v>
      </c>
      <c r="FQ25" s="49">
        <v>1</v>
      </c>
      <c r="FR25" s="49">
        <v>1</v>
      </c>
      <c r="FS25" s="49">
        <v>1</v>
      </c>
      <c r="FT25" s="49">
        <v>1</v>
      </c>
      <c r="FU25" s="49">
        <v>1</v>
      </c>
      <c r="FV25" s="49">
        <v>1</v>
      </c>
      <c r="FW25" s="49">
        <v>1</v>
      </c>
      <c r="FX25" s="49">
        <v>1</v>
      </c>
      <c r="FY25" s="49">
        <v>1</v>
      </c>
      <c r="FZ25" s="49">
        <v>1</v>
      </c>
      <c r="GA25" s="49">
        <v>1</v>
      </c>
      <c r="GB25" s="49">
        <v>1</v>
      </c>
      <c r="GC25" s="49">
        <v>1</v>
      </c>
      <c r="GD25" s="49">
        <v>1</v>
      </c>
      <c r="GE25" s="49">
        <v>1</v>
      </c>
      <c r="GF25" s="49">
        <v>1</v>
      </c>
      <c r="GG25" s="49">
        <v>1</v>
      </c>
      <c r="GH25" s="49">
        <v>1</v>
      </c>
      <c r="GI25" s="49">
        <v>1</v>
      </c>
      <c r="GJ25" s="49">
        <v>1</v>
      </c>
      <c r="GK25" s="49">
        <v>1</v>
      </c>
      <c r="GL25" s="49">
        <v>1</v>
      </c>
      <c r="GM25" s="49">
        <v>1</v>
      </c>
      <c r="GN25" s="49">
        <v>1</v>
      </c>
      <c r="GO25" s="49">
        <v>1</v>
      </c>
      <c r="GP25" s="49">
        <v>1</v>
      </c>
      <c r="GQ25" s="49">
        <v>1</v>
      </c>
      <c r="GR25" s="49">
        <v>1</v>
      </c>
      <c r="GS25" s="49">
        <v>1</v>
      </c>
      <c r="GT25" s="49">
        <v>1</v>
      </c>
      <c r="GU25" s="49">
        <v>1</v>
      </c>
      <c r="GV25" s="49">
        <v>1</v>
      </c>
      <c r="GW25" s="49">
        <v>1</v>
      </c>
      <c r="GX25" s="49">
        <v>1</v>
      </c>
      <c r="GY25" s="49">
        <v>1</v>
      </c>
      <c r="GZ25" s="49">
        <v>1</v>
      </c>
      <c r="HA25" s="49">
        <v>1</v>
      </c>
      <c r="HB25" s="49">
        <v>1</v>
      </c>
      <c r="HC25" s="49">
        <v>1</v>
      </c>
      <c r="HD25" s="49">
        <v>1</v>
      </c>
      <c r="HE25" s="49">
        <v>1</v>
      </c>
      <c r="HF25" s="49">
        <v>1</v>
      </c>
      <c r="HG25" s="49">
        <v>1</v>
      </c>
      <c r="HH25" s="49">
        <v>1</v>
      </c>
      <c r="HI25" s="49">
        <v>1</v>
      </c>
      <c r="HJ25" s="49">
        <v>1</v>
      </c>
      <c r="HK25" s="155"/>
      <c r="HL25" s="155"/>
      <c r="HM25" s="155"/>
      <c r="HN25" s="155"/>
      <c r="HO25" s="155"/>
      <c r="HP25" s="155"/>
      <c r="HQ25" s="155"/>
      <c r="HR25" s="155"/>
      <c r="HS25" s="155"/>
      <c r="HT25" s="23"/>
      <c r="HU25" s="23"/>
      <c r="HV25" s="23"/>
      <c r="HW25" s="23"/>
      <c r="HX25" s="23"/>
      <c r="HY25" s="23"/>
      <c r="HZ25" s="23"/>
      <c r="IA25" s="23"/>
      <c r="IB25" s="23"/>
      <c r="IC25" s="23"/>
      <c r="ID25" s="23"/>
      <c r="IE25" s="23"/>
      <c r="IF25" s="23"/>
    </row>
    <row r="26" spans="1:240" ht="16.5" customHeight="1" thickBot="1" x14ac:dyDescent="0.4">
      <c r="A26" s="11"/>
      <c r="B26" s="273"/>
      <c r="C26" s="55"/>
      <c r="D26" s="204" t="s">
        <v>35</v>
      </c>
      <c r="E26" s="30" t="s">
        <v>22</v>
      </c>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15"/>
      <c r="AF26" s="15"/>
      <c r="AG26" s="15"/>
      <c r="AH26" s="15"/>
      <c r="AI26" s="15"/>
      <c r="AJ26" s="15"/>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15"/>
      <c r="BT26" s="15"/>
      <c r="BU26" s="15"/>
      <c r="BV26" s="15"/>
      <c r="BW26" s="15"/>
      <c r="BX26" s="15"/>
      <c r="BY26" s="15"/>
      <c r="BZ26" s="15"/>
      <c r="CA26" s="15"/>
      <c r="CB26" s="15"/>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56"/>
      <c r="DC26" s="56"/>
      <c r="DD26" s="56"/>
      <c r="DE26" s="56"/>
      <c r="DF26" s="56"/>
      <c r="DG26" s="76"/>
      <c r="DH26" s="76"/>
      <c r="DI26" s="76"/>
      <c r="DJ26" s="76"/>
      <c r="DK26" s="76"/>
      <c r="DL26" s="29"/>
      <c r="DM26" s="29"/>
      <c r="DN26" s="29"/>
      <c r="DO26" s="29"/>
      <c r="DP26" s="29"/>
      <c r="DQ26" s="29"/>
      <c r="DR26" s="29"/>
      <c r="DS26" s="29"/>
      <c r="DT26" s="29"/>
      <c r="DU26" s="29"/>
      <c r="DV26" s="76"/>
      <c r="DW26" s="76"/>
      <c r="DX26" s="76"/>
      <c r="DY26" s="76"/>
      <c r="DZ26" s="76"/>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51"/>
      <c r="FA26" s="51"/>
      <c r="FB26" s="51"/>
      <c r="FC26" s="51"/>
      <c r="FD26" s="51"/>
      <c r="FE26" s="49">
        <v>1</v>
      </c>
      <c r="FF26" s="49">
        <v>1</v>
      </c>
      <c r="FG26" s="49">
        <v>1</v>
      </c>
      <c r="FH26" s="49">
        <v>1</v>
      </c>
      <c r="FI26" s="49">
        <v>1</v>
      </c>
      <c r="FJ26" s="49">
        <v>1</v>
      </c>
      <c r="FK26" s="49">
        <v>1</v>
      </c>
      <c r="FL26" s="49">
        <v>1</v>
      </c>
      <c r="FM26" s="49">
        <v>1</v>
      </c>
      <c r="FN26" s="49">
        <v>1</v>
      </c>
      <c r="FO26" s="49">
        <v>1</v>
      </c>
      <c r="FP26" s="49">
        <v>1</v>
      </c>
      <c r="FQ26" s="49">
        <v>1</v>
      </c>
      <c r="FR26" s="49">
        <v>1</v>
      </c>
      <c r="FS26" s="49">
        <v>1</v>
      </c>
      <c r="FT26" s="49">
        <v>1</v>
      </c>
      <c r="FU26" s="49">
        <v>1</v>
      </c>
      <c r="FV26" s="49">
        <v>1</v>
      </c>
      <c r="FW26" s="49">
        <v>1</v>
      </c>
      <c r="FX26" s="49">
        <v>1</v>
      </c>
      <c r="FY26" s="49">
        <v>1</v>
      </c>
      <c r="FZ26" s="49">
        <v>1</v>
      </c>
      <c r="GA26" s="49">
        <v>1</v>
      </c>
      <c r="GB26" s="49">
        <v>1</v>
      </c>
      <c r="GC26" s="49">
        <v>1</v>
      </c>
      <c r="GD26" s="49">
        <v>1</v>
      </c>
      <c r="GE26" s="49">
        <v>1</v>
      </c>
      <c r="GF26" s="49">
        <v>1</v>
      </c>
      <c r="GG26" s="49">
        <v>1</v>
      </c>
      <c r="GH26" s="49">
        <v>1</v>
      </c>
      <c r="GI26" s="49">
        <v>1</v>
      </c>
      <c r="GJ26" s="49">
        <v>1</v>
      </c>
      <c r="GK26" s="49">
        <v>1</v>
      </c>
      <c r="GL26" s="49">
        <v>1</v>
      </c>
      <c r="GM26" s="49">
        <v>1</v>
      </c>
      <c r="GN26" s="49">
        <v>1</v>
      </c>
      <c r="GO26" s="49">
        <v>1</v>
      </c>
      <c r="GP26" s="49">
        <v>1</v>
      </c>
      <c r="GQ26" s="49">
        <v>1</v>
      </c>
      <c r="GR26" s="49">
        <v>1</v>
      </c>
      <c r="GS26" s="49">
        <v>1</v>
      </c>
      <c r="GT26" s="49">
        <v>1</v>
      </c>
      <c r="GU26" s="49">
        <v>1</v>
      </c>
      <c r="GV26" s="49">
        <v>1</v>
      </c>
      <c r="GW26" s="49">
        <v>1</v>
      </c>
      <c r="GX26" s="49">
        <v>1</v>
      </c>
      <c r="GY26" s="49">
        <v>1</v>
      </c>
      <c r="GZ26" s="49">
        <v>1</v>
      </c>
      <c r="HA26" s="49">
        <v>1</v>
      </c>
      <c r="HB26" s="49">
        <v>1</v>
      </c>
      <c r="HC26" s="49">
        <v>1</v>
      </c>
      <c r="HD26" s="49">
        <v>1</v>
      </c>
      <c r="HE26" s="49">
        <v>1</v>
      </c>
      <c r="HF26" s="49">
        <v>1</v>
      </c>
      <c r="HG26" s="49">
        <v>1</v>
      </c>
      <c r="HH26" s="49">
        <v>1</v>
      </c>
      <c r="HI26" s="49">
        <v>1</v>
      </c>
      <c r="HJ26" s="49">
        <v>1</v>
      </c>
      <c r="HK26" s="155"/>
      <c r="HL26" s="155"/>
      <c r="HM26" s="155"/>
      <c r="HN26" s="155"/>
      <c r="HO26" s="155"/>
      <c r="HP26" s="155"/>
      <c r="HQ26" s="155"/>
      <c r="HR26" s="155"/>
      <c r="HS26" s="155"/>
      <c r="HT26" s="155"/>
      <c r="HU26" s="155"/>
      <c r="HV26" s="155"/>
      <c r="HW26" s="155"/>
      <c r="HX26" s="155"/>
      <c r="HY26" s="155"/>
      <c r="HZ26" s="155"/>
      <c r="IA26" s="155"/>
      <c r="IB26" s="155"/>
      <c r="IC26" s="155"/>
      <c r="ID26" s="155"/>
      <c r="IE26" s="155"/>
      <c r="IF26" s="155"/>
    </row>
    <row r="27" spans="1:240" ht="16.5" customHeight="1" thickBot="1" x14ac:dyDescent="0.4">
      <c r="A27" s="11"/>
      <c r="B27" s="280"/>
      <c r="C27" s="261" t="s">
        <v>36</v>
      </c>
      <c r="D27" s="261"/>
      <c r="E27" s="261"/>
      <c r="F27" s="44" t="e">
        <f>SUM(#REF!)</f>
        <v>#REF!</v>
      </c>
      <c r="G27" s="45" t="e">
        <f>SUM(#REF!)</f>
        <v>#REF!</v>
      </c>
      <c r="H27" s="45" t="e">
        <f>SUM(#REF!)</f>
        <v>#REF!</v>
      </c>
      <c r="I27" s="45" t="e">
        <f>SUM(#REF!)</f>
        <v>#REF!</v>
      </c>
      <c r="J27" s="45" t="e">
        <f>SUM(#REF!)</f>
        <v>#REF!</v>
      </c>
      <c r="K27" s="57" t="e">
        <f>SUM(#REF!)</f>
        <v>#REF!</v>
      </c>
      <c r="L27" s="57" t="e">
        <f>SUM(#REF!)</f>
        <v>#REF!</v>
      </c>
      <c r="M27" s="57" t="e">
        <f>SUM(#REF!)</f>
        <v>#REF!</v>
      </c>
      <c r="N27" s="57" t="e">
        <f>SUM(#REF!)</f>
        <v>#REF!</v>
      </c>
      <c r="O27" s="57" t="e">
        <f>SUM(#REF!)</f>
        <v>#REF!</v>
      </c>
      <c r="P27" s="57" t="e">
        <f>SUM(#REF!)</f>
        <v>#REF!</v>
      </c>
      <c r="Q27" s="57" t="e">
        <f>SUM(#REF!)</f>
        <v>#REF!</v>
      </c>
      <c r="R27" s="57" t="e">
        <f>SUM(#REF!)</f>
        <v>#REF!</v>
      </c>
      <c r="S27" s="57" t="e">
        <f>SUM(#REF!)</f>
        <v>#REF!</v>
      </c>
      <c r="T27" s="57" t="e">
        <f>SUM(#REF!)</f>
        <v>#REF!</v>
      </c>
      <c r="U27" s="57" t="e">
        <f>SUM(#REF!)</f>
        <v>#REF!</v>
      </c>
      <c r="V27" s="57" t="e">
        <f>SUM(#REF!)</f>
        <v>#REF!</v>
      </c>
      <c r="W27" s="57" t="e">
        <f>SUM(#REF!)</f>
        <v>#REF!</v>
      </c>
      <c r="X27" s="57" t="e">
        <f>SUM(#REF!)</f>
        <v>#REF!</v>
      </c>
      <c r="Y27" s="57" t="e">
        <f>SUM(#REF!)</f>
        <v>#REF!</v>
      </c>
      <c r="Z27" s="57" t="e">
        <f>SUM(#REF!)</f>
        <v>#REF!</v>
      </c>
      <c r="AA27" s="57" t="e">
        <f>SUM(#REF!)</f>
        <v>#REF!</v>
      </c>
      <c r="AB27" s="57" t="e">
        <f>SUM(#REF!)</f>
        <v>#REF!</v>
      </c>
      <c r="AC27" s="57" t="e">
        <f>SUM(#REF!)</f>
        <v>#REF!</v>
      </c>
      <c r="AD27" s="57" t="e">
        <f>SUM(#REF!)</f>
        <v>#REF!</v>
      </c>
      <c r="AE27" s="57">
        <f t="shared" ref="AE27:BR27" si="16">SUM(AE19:AE20)</f>
        <v>0</v>
      </c>
      <c r="AF27" s="57">
        <f t="shared" si="16"/>
        <v>0</v>
      </c>
      <c r="AG27" s="57">
        <f t="shared" si="16"/>
        <v>0</v>
      </c>
      <c r="AH27" s="57">
        <f t="shared" si="16"/>
        <v>0</v>
      </c>
      <c r="AI27" s="57">
        <f t="shared" si="16"/>
        <v>0</v>
      </c>
      <c r="AJ27" s="57">
        <f t="shared" si="16"/>
        <v>0</v>
      </c>
      <c r="AK27" s="57">
        <f t="shared" si="16"/>
        <v>2</v>
      </c>
      <c r="AL27" s="57">
        <f t="shared" si="16"/>
        <v>2</v>
      </c>
      <c r="AM27" s="57">
        <f t="shared" si="16"/>
        <v>2</v>
      </c>
      <c r="AN27" s="57">
        <f t="shared" si="16"/>
        <v>2</v>
      </c>
      <c r="AO27" s="57">
        <f t="shared" si="16"/>
        <v>2</v>
      </c>
      <c r="AP27" s="57">
        <f t="shared" si="16"/>
        <v>2</v>
      </c>
      <c r="AQ27" s="57">
        <f t="shared" si="16"/>
        <v>2</v>
      </c>
      <c r="AR27" s="57">
        <f t="shared" si="16"/>
        <v>2</v>
      </c>
      <c r="AS27" s="57">
        <f t="shared" si="16"/>
        <v>2</v>
      </c>
      <c r="AT27" s="57">
        <f t="shared" si="16"/>
        <v>2</v>
      </c>
      <c r="AU27" s="57">
        <f t="shared" si="16"/>
        <v>2</v>
      </c>
      <c r="AV27" s="57">
        <f t="shared" si="16"/>
        <v>2</v>
      </c>
      <c r="AW27" s="57">
        <f t="shared" si="16"/>
        <v>2</v>
      </c>
      <c r="AX27" s="57">
        <f t="shared" si="16"/>
        <v>2</v>
      </c>
      <c r="AY27" s="57">
        <f t="shared" si="16"/>
        <v>2</v>
      </c>
      <c r="AZ27" s="57">
        <f t="shared" si="16"/>
        <v>2</v>
      </c>
      <c r="BA27" s="57">
        <f t="shared" si="16"/>
        <v>2</v>
      </c>
      <c r="BB27" s="57">
        <f t="shared" si="16"/>
        <v>2</v>
      </c>
      <c r="BC27" s="57">
        <f t="shared" si="16"/>
        <v>2</v>
      </c>
      <c r="BD27" s="57">
        <f t="shared" si="16"/>
        <v>2</v>
      </c>
      <c r="BE27" s="57">
        <f t="shared" si="16"/>
        <v>2</v>
      </c>
      <c r="BF27" s="57">
        <f t="shared" si="16"/>
        <v>2</v>
      </c>
      <c r="BG27" s="57">
        <f t="shared" si="16"/>
        <v>2</v>
      </c>
      <c r="BH27" s="57">
        <f t="shared" si="16"/>
        <v>2</v>
      </c>
      <c r="BI27" s="57">
        <f t="shared" si="16"/>
        <v>2</v>
      </c>
      <c r="BJ27" s="57">
        <f t="shared" si="16"/>
        <v>2</v>
      </c>
      <c r="BK27" s="57">
        <f t="shared" si="16"/>
        <v>2</v>
      </c>
      <c r="BL27" s="57">
        <f t="shared" si="16"/>
        <v>2</v>
      </c>
      <c r="BM27" s="57">
        <f t="shared" si="16"/>
        <v>2</v>
      </c>
      <c r="BN27" s="57">
        <f t="shared" si="16"/>
        <v>2</v>
      </c>
      <c r="BO27" s="57">
        <f t="shared" si="16"/>
        <v>2</v>
      </c>
      <c r="BP27" s="57">
        <f t="shared" si="16"/>
        <v>2</v>
      </c>
      <c r="BQ27" s="57">
        <f t="shared" si="16"/>
        <v>2</v>
      </c>
      <c r="BR27" s="57">
        <f t="shared" si="16"/>
        <v>2</v>
      </c>
      <c r="BS27" s="57">
        <f>SUM(BS19:BS21)</f>
        <v>2</v>
      </c>
      <c r="BT27" s="57">
        <f>SUM(BT19:BT21)</f>
        <v>2</v>
      </c>
      <c r="BU27" s="57">
        <f>SUM(BU19:BU21)</f>
        <v>2</v>
      </c>
      <c r="BV27" s="57">
        <f>SUM(BV19:BV21)</f>
        <v>2</v>
      </c>
      <c r="BW27" s="57">
        <f>SUM(BW19:BW21)</f>
        <v>2</v>
      </c>
      <c r="BX27" s="57">
        <f t="shared" ref="BX27:DA27" si="17">SUM(BX19:BX22)</f>
        <v>3</v>
      </c>
      <c r="BY27" s="57">
        <f t="shared" si="17"/>
        <v>3</v>
      </c>
      <c r="BZ27" s="57">
        <f t="shared" si="17"/>
        <v>3</v>
      </c>
      <c r="CA27" s="57">
        <f t="shared" si="17"/>
        <v>3</v>
      </c>
      <c r="CB27" s="57">
        <f t="shared" si="17"/>
        <v>3</v>
      </c>
      <c r="CC27" s="57">
        <f t="shared" si="17"/>
        <v>4</v>
      </c>
      <c r="CD27" s="57">
        <f t="shared" si="17"/>
        <v>4</v>
      </c>
      <c r="CE27" s="57">
        <f t="shared" si="17"/>
        <v>4</v>
      </c>
      <c r="CF27" s="57">
        <f t="shared" si="17"/>
        <v>4</v>
      </c>
      <c r="CG27" s="57">
        <f t="shared" si="17"/>
        <v>4</v>
      </c>
      <c r="CH27" s="57">
        <f t="shared" si="17"/>
        <v>4</v>
      </c>
      <c r="CI27" s="57">
        <f t="shared" si="17"/>
        <v>4</v>
      </c>
      <c r="CJ27" s="57">
        <f t="shared" si="17"/>
        <v>4</v>
      </c>
      <c r="CK27" s="57">
        <f t="shared" si="17"/>
        <v>4</v>
      </c>
      <c r="CL27" s="57">
        <f t="shared" si="17"/>
        <v>4</v>
      </c>
      <c r="CM27" s="57">
        <f t="shared" si="17"/>
        <v>4</v>
      </c>
      <c r="CN27" s="57">
        <f t="shared" si="17"/>
        <v>4</v>
      </c>
      <c r="CO27" s="57">
        <f t="shared" si="17"/>
        <v>4</v>
      </c>
      <c r="CP27" s="57">
        <f t="shared" si="17"/>
        <v>4</v>
      </c>
      <c r="CQ27" s="57">
        <f t="shared" si="17"/>
        <v>4</v>
      </c>
      <c r="CR27" s="57">
        <f t="shared" si="17"/>
        <v>4</v>
      </c>
      <c r="CS27" s="57">
        <f t="shared" si="17"/>
        <v>4</v>
      </c>
      <c r="CT27" s="57">
        <f t="shared" si="17"/>
        <v>4</v>
      </c>
      <c r="CU27" s="57">
        <f t="shared" si="17"/>
        <v>4</v>
      </c>
      <c r="CV27" s="57">
        <f t="shared" si="17"/>
        <v>4</v>
      </c>
      <c r="CW27" s="57">
        <f t="shared" si="17"/>
        <v>4</v>
      </c>
      <c r="CX27" s="57">
        <f t="shared" si="17"/>
        <v>4</v>
      </c>
      <c r="CY27" s="57">
        <f t="shared" si="17"/>
        <v>4</v>
      </c>
      <c r="CZ27" s="57">
        <f t="shared" si="17"/>
        <v>4</v>
      </c>
      <c r="DA27" s="57">
        <f t="shared" si="17"/>
        <v>4</v>
      </c>
      <c r="DB27" s="57">
        <f>SUM(DB19:DB23)</f>
        <v>4</v>
      </c>
      <c r="DC27" s="57">
        <f>SUM(DC19:DC23)</f>
        <v>4</v>
      </c>
      <c r="DD27" s="57">
        <f>SUM(DD19:DD23)</f>
        <v>4</v>
      </c>
      <c r="DE27" s="57">
        <f>SUM(DE19:DE23)</f>
        <v>4</v>
      </c>
      <c r="DF27" s="57">
        <f>SUM(DF19:DF23)</f>
        <v>4</v>
      </c>
      <c r="DG27" s="57">
        <f t="shared" ref="DG27:DU27" si="18">SUM(DG19:DG24)</f>
        <v>5</v>
      </c>
      <c r="DH27" s="57">
        <f t="shared" si="18"/>
        <v>5</v>
      </c>
      <c r="DI27" s="57">
        <f t="shared" si="18"/>
        <v>5</v>
      </c>
      <c r="DJ27" s="57">
        <f t="shared" si="18"/>
        <v>5</v>
      </c>
      <c r="DK27" s="57">
        <f t="shared" si="18"/>
        <v>5</v>
      </c>
      <c r="DL27" s="57">
        <f t="shared" si="18"/>
        <v>6</v>
      </c>
      <c r="DM27" s="57">
        <f t="shared" si="18"/>
        <v>6</v>
      </c>
      <c r="DN27" s="57">
        <f t="shared" si="18"/>
        <v>6</v>
      </c>
      <c r="DO27" s="57">
        <f t="shared" si="18"/>
        <v>6</v>
      </c>
      <c r="DP27" s="57">
        <f t="shared" si="18"/>
        <v>6</v>
      </c>
      <c r="DQ27" s="57">
        <f t="shared" si="18"/>
        <v>6</v>
      </c>
      <c r="DR27" s="57">
        <f t="shared" si="18"/>
        <v>6</v>
      </c>
      <c r="DS27" s="57">
        <f t="shared" si="18"/>
        <v>6</v>
      </c>
      <c r="DT27" s="57">
        <f t="shared" si="18"/>
        <v>6</v>
      </c>
      <c r="DU27" s="57">
        <f t="shared" si="18"/>
        <v>6</v>
      </c>
      <c r="DV27" s="57">
        <f t="shared" ref="DV27:EY27" si="19">SUM(DV19:DV25)</f>
        <v>5</v>
      </c>
      <c r="DW27" s="57">
        <f t="shared" si="19"/>
        <v>5</v>
      </c>
      <c r="DX27" s="57">
        <f t="shared" si="19"/>
        <v>5</v>
      </c>
      <c r="DY27" s="57">
        <f t="shared" si="19"/>
        <v>5</v>
      </c>
      <c r="DZ27" s="57">
        <f t="shared" si="19"/>
        <v>5</v>
      </c>
      <c r="EA27" s="57">
        <f t="shared" si="19"/>
        <v>7</v>
      </c>
      <c r="EB27" s="57">
        <f t="shared" si="19"/>
        <v>7</v>
      </c>
      <c r="EC27" s="57">
        <f t="shared" si="19"/>
        <v>7</v>
      </c>
      <c r="ED27" s="57">
        <f t="shared" si="19"/>
        <v>7</v>
      </c>
      <c r="EE27" s="57">
        <f t="shared" si="19"/>
        <v>7</v>
      </c>
      <c r="EF27" s="57">
        <f t="shared" si="19"/>
        <v>7</v>
      </c>
      <c r="EG27" s="57">
        <f t="shared" si="19"/>
        <v>7</v>
      </c>
      <c r="EH27" s="57">
        <f t="shared" si="19"/>
        <v>7</v>
      </c>
      <c r="EI27" s="57">
        <f t="shared" si="19"/>
        <v>7</v>
      </c>
      <c r="EJ27" s="57">
        <f t="shared" si="19"/>
        <v>7</v>
      </c>
      <c r="EK27" s="57">
        <f t="shared" si="19"/>
        <v>7</v>
      </c>
      <c r="EL27" s="57">
        <f t="shared" si="19"/>
        <v>7</v>
      </c>
      <c r="EM27" s="57">
        <f t="shared" si="19"/>
        <v>7</v>
      </c>
      <c r="EN27" s="57">
        <f t="shared" si="19"/>
        <v>7</v>
      </c>
      <c r="EO27" s="57">
        <f t="shared" si="19"/>
        <v>7</v>
      </c>
      <c r="EP27" s="57">
        <f t="shared" si="19"/>
        <v>7</v>
      </c>
      <c r="EQ27" s="57">
        <f t="shared" si="19"/>
        <v>7</v>
      </c>
      <c r="ER27" s="57">
        <f t="shared" si="19"/>
        <v>7</v>
      </c>
      <c r="ES27" s="57">
        <f t="shared" si="19"/>
        <v>7</v>
      </c>
      <c r="ET27" s="57">
        <f t="shared" si="19"/>
        <v>7</v>
      </c>
      <c r="EU27" s="57">
        <f t="shared" si="19"/>
        <v>6</v>
      </c>
      <c r="EV27" s="57">
        <f t="shared" si="19"/>
        <v>6</v>
      </c>
      <c r="EW27" s="57">
        <f t="shared" si="19"/>
        <v>6</v>
      </c>
      <c r="EX27" s="57">
        <f t="shared" si="19"/>
        <v>6</v>
      </c>
      <c r="EY27" s="57">
        <f t="shared" si="19"/>
        <v>6</v>
      </c>
      <c r="EZ27" s="57">
        <f>SUM(EZ19:EZ26)</f>
        <v>6</v>
      </c>
      <c r="FA27" s="57">
        <f t="shared" ref="FA27:HL27" si="20">SUM(FA19:FA26)</f>
        <v>6</v>
      </c>
      <c r="FB27" s="57">
        <f t="shared" si="20"/>
        <v>6</v>
      </c>
      <c r="FC27" s="57">
        <f t="shared" si="20"/>
        <v>6</v>
      </c>
      <c r="FD27" s="57">
        <f t="shared" si="20"/>
        <v>6</v>
      </c>
      <c r="FE27" s="57">
        <f t="shared" si="20"/>
        <v>7</v>
      </c>
      <c r="FF27" s="57">
        <f t="shared" si="20"/>
        <v>7</v>
      </c>
      <c r="FG27" s="57">
        <f t="shared" si="20"/>
        <v>7</v>
      </c>
      <c r="FH27" s="57">
        <f t="shared" si="20"/>
        <v>7</v>
      </c>
      <c r="FI27" s="57">
        <f t="shared" si="20"/>
        <v>7</v>
      </c>
      <c r="FJ27" s="57">
        <f t="shared" si="20"/>
        <v>7</v>
      </c>
      <c r="FK27" s="57">
        <f t="shared" si="20"/>
        <v>7</v>
      </c>
      <c r="FL27" s="57">
        <f t="shared" si="20"/>
        <v>7</v>
      </c>
      <c r="FM27" s="57">
        <f t="shared" si="20"/>
        <v>7</v>
      </c>
      <c r="FN27" s="57">
        <f t="shared" si="20"/>
        <v>7</v>
      </c>
      <c r="FO27" s="57">
        <f t="shared" si="20"/>
        <v>7</v>
      </c>
      <c r="FP27" s="57">
        <f t="shared" si="20"/>
        <v>7</v>
      </c>
      <c r="FQ27" s="57">
        <f t="shared" si="20"/>
        <v>7</v>
      </c>
      <c r="FR27" s="57">
        <f t="shared" si="20"/>
        <v>7</v>
      </c>
      <c r="FS27" s="57">
        <f t="shared" si="20"/>
        <v>7</v>
      </c>
      <c r="FT27" s="57">
        <f t="shared" si="20"/>
        <v>7</v>
      </c>
      <c r="FU27" s="57">
        <f t="shared" si="20"/>
        <v>7</v>
      </c>
      <c r="FV27" s="57">
        <f t="shared" si="20"/>
        <v>7</v>
      </c>
      <c r="FW27" s="57">
        <f t="shared" si="20"/>
        <v>7</v>
      </c>
      <c r="FX27" s="57">
        <f t="shared" si="20"/>
        <v>7</v>
      </c>
      <c r="FY27" s="57">
        <f t="shared" si="20"/>
        <v>7</v>
      </c>
      <c r="FZ27" s="57">
        <f t="shared" si="20"/>
        <v>7</v>
      </c>
      <c r="GA27" s="57">
        <f t="shared" si="20"/>
        <v>7</v>
      </c>
      <c r="GB27" s="57">
        <f t="shared" si="20"/>
        <v>7</v>
      </c>
      <c r="GC27" s="57">
        <f t="shared" si="20"/>
        <v>7</v>
      </c>
      <c r="GD27" s="57">
        <f t="shared" si="20"/>
        <v>7</v>
      </c>
      <c r="GE27" s="57">
        <f t="shared" si="20"/>
        <v>7</v>
      </c>
      <c r="GF27" s="57">
        <f t="shared" si="20"/>
        <v>7</v>
      </c>
      <c r="GG27" s="57">
        <f t="shared" si="20"/>
        <v>7</v>
      </c>
      <c r="GH27" s="57">
        <f t="shared" si="20"/>
        <v>7</v>
      </c>
      <c r="GI27" s="57">
        <f t="shared" si="20"/>
        <v>7</v>
      </c>
      <c r="GJ27" s="57">
        <f t="shared" si="20"/>
        <v>7</v>
      </c>
      <c r="GK27" s="57">
        <f t="shared" si="20"/>
        <v>7</v>
      </c>
      <c r="GL27" s="57">
        <f t="shared" si="20"/>
        <v>7</v>
      </c>
      <c r="GM27" s="57">
        <f t="shared" si="20"/>
        <v>7</v>
      </c>
      <c r="GN27" s="57">
        <f t="shared" si="20"/>
        <v>7</v>
      </c>
      <c r="GO27" s="57">
        <f t="shared" si="20"/>
        <v>7</v>
      </c>
      <c r="GP27" s="57">
        <f t="shared" si="20"/>
        <v>7</v>
      </c>
      <c r="GQ27" s="57">
        <f t="shared" si="20"/>
        <v>7</v>
      </c>
      <c r="GR27" s="57">
        <f t="shared" si="20"/>
        <v>7</v>
      </c>
      <c r="GS27" s="57">
        <f t="shared" si="20"/>
        <v>7</v>
      </c>
      <c r="GT27" s="57">
        <f t="shared" si="20"/>
        <v>6</v>
      </c>
      <c r="GU27" s="57">
        <f t="shared" si="20"/>
        <v>6</v>
      </c>
      <c r="GV27" s="57">
        <f t="shared" si="20"/>
        <v>5</v>
      </c>
      <c r="GW27" s="57">
        <f t="shared" si="20"/>
        <v>5</v>
      </c>
      <c r="GX27" s="57">
        <f t="shared" si="20"/>
        <v>5</v>
      </c>
      <c r="GY27" s="57">
        <f t="shared" si="20"/>
        <v>5</v>
      </c>
      <c r="GZ27" s="57">
        <f t="shared" si="20"/>
        <v>5</v>
      </c>
      <c r="HA27" s="57">
        <f t="shared" si="20"/>
        <v>5</v>
      </c>
      <c r="HB27" s="57">
        <f t="shared" si="20"/>
        <v>5</v>
      </c>
      <c r="HC27" s="57">
        <f t="shared" si="20"/>
        <v>5</v>
      </c>
      <c r="HD27" s="57">
        <f t="shared" si="20"/>
        <v>5</v>
      </c>
      <c r="HE27" s="57">
        <f t="shared" si="20"/>
        <v>5</v>
      </c>
      <c r="HF27" s="57">
        <f t="shared" si="20"/>
        <v>5</v>
      </c>
      <c r="HG27" s="57">
        <f t="shared" si="20"/>
        <v>5</v>
      </c>
      <c r="HH27" s="57">
        <f t="shared" si="20"/>
        <v>5</v>
      </c>
      <c r="HI27" s="57">
        <f t="shared" si="20"/>
        <v>5</v>
      </c>
      <c r="HJ27" s="57">
        <f t="shared" si="20"/>
        <v>4</v>
      </c>
      <c r="HK27" s="57">
        <f t="shared" si="20"/>
        <v>2</v>
      </c>
      <c r="HL27" s="57">
        <f t="shared" si="20"/>
        <v>2</v>
      </c>
      <c r="HM27" s="57">
        <f t="shared" ref="HM27:IF27" si="21">SUM(HM19:HM26)</f>
        <v>2</v>
      </c>
      <c r="HN27" s="57">
        <f t="shared" si="21"/>
        <v>1</v>
      </c>
      <c r="HO27" s="57">
        <f t="shared" si="21"/>
        <v>0</v>
      </c>
      <c r="HP27" s="57">
        <f t="shared" si="21"/>
        <v>0</v>
      </c>
      <c r="HQ27" s="57">
        <f t="shared" si="21"/>
        <v>0</v>
      </c>
      <c r="HR27" s="57">
        <f t="shared" si="21"/>
        <v>0</v>
      </c>
      <c r="HS27" s="57">
        <f t="shared" si="21"/>
        <v>0</v>
      </c>
      <c r="HT27" s="57">
        <f t="shared" si="21"/>
        <v>0</v>
      </c>
      <c r="HU27" s="57">
        <f t="shared" si="21"/>
        <v>0</v>
      </c>
      <c r="HV27" s="57">
        <f t="shared" si="21"/>
        <v>0</v>
      </c>
      <c r="HW27" s="57">
        <f t="shared" si="21"/>
        <v>0</v>
      </c>
      <c r="HX27" s="57">
        <f t="shared" si="21"/>
        <v>0</v>
      </c>
      <c r="HY27" s="57">
        <f t="shared" si="21"/>
        <v>0</v>
      </c>
      <c r="HZ27" s="57">
        <f t="shared" si="21"/>
        <v>0</v>
      </c>
      <c r="IA27" s="57">
        <f t="shared" si="21"/>
        <v>0</v>
      </c>
      <c r="IB27" s="57">
        <f t="shared" si="21"/>
        <v>0</v>
      </c>
      <c r="IC27" s="57">
        <f t="shared" si="21"/>
        <v>0</v>
      </c>
      <c r="ID27" s="57">
        <f t="shared" si="21"/>
        <v>0</v>
      </c>
      <c r="IE27" s="57">
        <f t="shared" si="21"/>
        <v>0</v>
      </c>
      <c r="IF27" s="57">
        <f t="shared" si="21"/>
        <v>0</v>
      </c>
    </row>
    <row r="28" spans="1:240" ht="16.5" customHeight="1" x14ac:dyDescent="0.35">
      <c r="A28" s="11"/>
      <c r="B28" s="279" t="s">
        <v>37</v>
      </c>
      <c r="C28" s="171"/>
      <c r="D28" s="172" t="s">
        <v>38</v>
      </c>
      <c r="E28" s="173" t="s">
        <v>7</v>
      </c>
      <c r="F28" s="59"/>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60">
        <v>1</v>
      </c>
      <c r="CD28" s="60">
        <v>1</v>
      </c>
      <c r="CE28" s="60">
        <v>1</v>
      </c>
      <c r="CF28" s="60">
        <v>1</v>
      </c>
      <c r="CG28" s="60">
        <v>1</v>
      </c>
      <c r="CH28" s="60">
        <v>1</v>
      </c>
      <c r="CI28" s="60">
        <v>1</v>
      </c>
      <c r="CJ28" s="60">
        <v>1</v>
      </c>
      <c r="CK28" s="60">
        <v>1</v>
      </c>
      <c r="CL28" s="60">
        <v>1</v>
      </c>
      <c r="CM28" s="60">
        <v>1</v>
      </c>
      <c r="CN28" s="60">
        <v>1</v>
      </c>
      <c r="CO28" s="60">
        <v>1</v>
      </c>
      <c r="CP28" s="60">
        <v>1</v>
      </c>
      <c r="CQ28" s="60">
        <v>1</v>
      </c>
      <c r="CR28" s="60">
        <v>1</v>
      </c>
      <c r="CS28" s="60">
        <v>1</v>
      </c>
      <c r="CT28" s="60">
        <v>1</v>
      </c>
      <c r="CU28" s="60">
        <v>1</v>
      </c>
      <c r="CV28" s="60">
        <v>1</v>
      </c>
      <c r="CW28" s="60">
        <v>1</v>
      </c>
      <c r="CX28" s="60">
        <v>1</v>
      </c>
      <c r="CY28" s="60">
        <v>1</v>
      </c>
      <c r="CZ28" s="60">
        <v>1</v>
      </c>
      <c r="DA28" s="60">
        <v>1</v>
      </c>
      <c r="DB28" s="60">
        <v>1</v>
      </c>
      <c r="DC28" s="60">
        <v>1</v>
      </c>
      <c r="DD28" s="60">
        <v>1</v>
      </c>
      <c r="DE28" s="60">
        <v>1</v>
      </c>
      <c r="DF28" s="60">
        <v>1</v>
      </c>
      <c r="DG28" s="61">
        <v>1</v>
      </c>
      <c r="DH28" s="61">
        <v>1</v>
      </c>
      <c r="DI28" s="61">
        <v>1</v>
      </c>
      <c r="DJ28" s="61">
        <v>1</v>
      </c>
      <c r="DK28" s="63">
        <v>1</v>
      </c>
      <c r="DL28" s="22">
        <v>1</v>
      </c>
      <c r="DM28" s="22">
        <v>1</v>
      </c>
      <c r="DN28" s="22">
        <v>1</v>
      </c>
      <c r="DO28" s="22">
        <v>1</v>
      </c>
      <c r="DP28" s="22">
        <v>1</v>
      </c>
      <c r="DQ28" s="22">
        <v>1</v>
      </c>
      <c r="DR28" s="22">
        <v>1</v>
      </c>
      <c r="DS28" s="64">
        <v>1</v>
      </c>
      <c r="DT28" s="61">
        <v>1</v>
      </c>
      <c r="DU28" s="61">
        <v>1</v>
      </c>
      <c r="DV28" s="72"/>
      <c r="DW28" s="72"/>
      <c r="DX28" s="72"/>
      <c r="DY28" s="72"/>
      <c r="DZ28" s="72"/>
      <c r="EA28" s="72"/>
      <c r="EB28" s="72"/>
      <c r="EC28" s="72"/>
      <c r="ED28" s="72"/>
      <c r="EE28" s="72"/>
      <c r="EF28" s="65"/>
      <c r="EG28" s="65"/>
      <c r="EH28" s="65"/>
      <c r="EI28" s="65"/>
      <c r="EJ28" s="65"/>
      <c r="EK28" s="65"/>
      <c r="EL28" s="65"/>
      <c r="EM28" s="65"/>
      <c r="EN28" s="65"/>
      <c r="EO28" s="65"/>
      <c r="EP28" s="22">
        <v>1</v>
      </c>
      <c r="EQ28" s="22">
        <v>1</v>
      </c>
      <c r="ER28" s="22">
        <v>1</v>
      </c>
      <c r="ES28" s="22">
        <v>1</v>
      </c>
      <c r="ET28" s="22">
        <v>1</v>
      </c>
      <c r="EU28" s="22">
        <v>1</v>
      </c>
      <c r="EV28" s="22">
        <v>1</v>
      </c>
      <c r="EW28" s="22">
        <v>1</v>
      </c>
      <c r="EX28" s="22">
        <v>1</v>
      </c>
      <c r="EY28" s="22">
        <v>1</v>
      </c>
      <c r="EZ28" s="22">
        <v>1</v>
      </c>
      <c r="FA28" s="22">
        <v>1</v>
      </c>
      <c r="FB28" s="22">
        <v>1</v>
      </c>
      <c r="FC28" s="22">
        <v>1</v>
      </c>
      <c r="FD28" s="22">
        <v>1</v>
      </c>
      <c r="FE28" s="22">
        <v>1</v>
      </c>
      <c r="FF28" s="22">
        <v>1</v>
      </c>
      <c r="FG28" s="22">
        <v>1</v>
      </c>
      <c r="FH28" s="22">
        <v>1</v>
      </c>
      <c r="FI28" s="22">
        <v>1</v>
      </c>
      <c r="FJ28" s="22">
        <v>1</v>
      </c>
      <c r="FK28" s="22">
        <v>1</v>
      </c>
      <c r="FL28" s="22">
        <v>1</v>
      </c>
      <c r="FM28" s="22">
        <v>1</v>
      </c>
      <c r="FN28" s="22">
        <v>1</v>
      </c>
      <c r="FO28" s="22">
        <v>1</v>
      </c>
      <c r="FP28" s="22">
        <v>1</v>
      </c>
      <c r="FQ28" s="22">
        <v>1</v>
      </c>
      <c r="FR28" s="22">
        <v>1</v>
      </c>
      <c r="FS28" s="22">
        <v>1</v>
      </c>
      <c r="FT28" s="22">
        <v>1</v>
      </c>
      <c r="FU28" s="22">
        <v>1</v>
      </c>
      <c r="FV28" s="22">
        <v>1</v>
      </c>
      <c r="FW28" s="22">
        <v>1</v>
      </c>
      <c r="FX28" s="22">
        <v>1</v>
      </c>
      <c r="FY28" s="22">
        <v>1</v>
      </c>
      <c r="FZ28" s="22">
        <v>1</v>
      </c>
      <c r="GA28" s="22">
        <v>1</v>
      </c>
      <c r="GB28" s="22">
        <v>1</v>
      </c>
      <c r="GC28" s="22">
        <v>1</v>
      </c>
      <c r="GD28" s="22">
        <v>1</v>
      </c>
      <c r="GE28" s="22">
        <v>1</v>
      </c>
      <c r="GF28" s="22">
        <v>1</v>
      </c>
      <c r="GG28" s="22">
        <v>1</v>
      </c>
      <c r="GH28" s="22">
        <v>1</v>
      </c>
      <c r="GI28" s="22">
        <v>1</v>
      </c>
      <c r="GJ28" s="22">
        <v>1</v>
      </c>
      <c r="GK28" s="22">
        <v>1</v>
      </c>
      <c r="GL28" s="22">
        <v>1</v>
      </c>
      <c r="GM28" s="22">
        <v>1</v>
      </c>
      <c r="GN28" s="22">
        <v>1</v>
      </c>
      <c r="GO28" s="22">
        <v>1</v>
      </c>
      <c r="GP28" s="22">
        <v>1</v>
      </c>
      <c r="GQ28" s="22">
        <v>1</v>
      </c>
      <c r="GR28" s="22">
        <v>1</v>
      </c>
      <c r="GS28" s="22">
        <v>1</v>
      </c>
      <c r="GT28" s="22">
        <v>1</v>
      </c>
      <c r="GU28" s="22">
        <v>1</v>
      </c>
      <c r="GV28" s="22">
        <v>1</v>
      </c>
      <c r="GW28" s="22">
        <v>1</v>
      </c>
      <c r="GX28" s="22">
        <v>1</v>
      </c>
      <c r="GY28" s="22">
        <v>1</v>
      </c>
      <c r="GZ28" s="22">
        <v>1</v>
      </c>
      <c r="HA28" s="22">
        <v>1</v>
      </c>
      <c r="HB28" s="22">
        <v>1</v>
      </c>
      <c r="HC28" s="22">
        <v>1</v>
      </c>
      <c r="HD28" s="22">
        <v>1</v>
      </c>
      <c r="HE28" s="22">
        <v>1</v>
      </c>
      <c r="HF28" s="22">
        <v>1</v>
      </c>
      <c r="HG28" s="22">
        <v>1</v>
      </c>
      <c r="HH28" s="22">
        <v>1</v>
      </c>
      <c r="HI28" s="22">
        <v>1</v>
      </c>
      <c r="HJ28" s="22">
        <v>1</v>
      </c>
      <c r="HK28" s="22">
        <v>1</v>
      </c>
      <c r="HL28" s="22">
        <v>1</v>
      </c>
      <c r="HM28" s="22">
        <v>1</v>
      </c>
      <c r="HN28" s="22">
        <v>1</v>
      </c>
      <c r="HO28" s="22">
        <v>1</v>
      </c>
      <c r="HP28" s="22">
        <v>1</v>
      </c>
      <c r="HQ28" s="22">
        <v>1</v>
      </c>
      <c r="HR28" s="54"/>
      <c r="HS28" s="54"/>
      <c r="HT28" s="54"/>
      <c r="HU28" s="54"/>
      <c r="HV28" s="54"/>
      <c r="HW28" s="54"/>
      <c r="HX28" s="54"/>
      <c r="HY28" s="54"/>
      <c r="HZ28" s="54"/>
      <c r="IA28" s="54"/>
      <c r="IB28" s="54"/>
      <c r="IC28" s="54"/>
      <c r="ID28" s="54"/>
      <c r="IE28" s="54"/>
      <c r="IF28" s="54"/>
    </row>
    <row r="29" spans="1:240" ht="16.5" customHeight="1" x14ac:dyDescent="0.35">
      <c r="A29" s="11"/>
      <c r="B29" s="279"/>
      <c r="C29" s="37">
        <v>78576</v>
      </c>
      <c r="D29" s="62" t="s">
        <v>39</v>
      </c>
      <c r="E29" s="39" t="s">
        <v>27</v>
      </c>
      <c r="F29" s="59">
        <v>1</v>
      </c>
      <c r="G29" s="60">
        <v>1</v>
      </c>
      <c r="H29" s="60">
        <v>1</v>
      </c>
      <c r="I29" s="60">
        <v>1</v>
      </c>
      <c r="J29" s="60">
        <v>1</v>
      </c>
      <c r="K29" s="65"/>
      <c r="L29" s="65"/>
      <c r="M29" s="65"/>
      <c r="N29" s="65"/>
      <c r="O29" s="65"/>
      <c r="P29" s="65"/>
      <c r="Q29" s="65"/>
      <c r="R29" s="65"/>
      <c r="S29" s="65"/>
      <c r="T29" s="65"/>
      <c r="U29" s="60">
        <v>1</v>
      </c>
      <c r="V29" s="60">
        <v>1</v>
      </c>
      <c r="W29" s="60">
        <v>1</v>
      </c>
      <c r="X29" s="60">
        <v>1</v>
      </c>
      <c r="Y29" s="60">
        <v>1</v>
      </c>
      <c r="Z29" s="60">
        <v>1</v>
      </c>
      <c r="AA29" s="60">
        <v>1</v>
      </c>
      <c r="AB29" s="60">
        <v>1</v>
      </c>
      <c r="AC29" s="60">
        <v>1</v>
      </c>
      <c r="AD29" s="60">
        <v>1</v>
      </c>
      <c r="AE29" s="60">
        <v>1</v>
      </c>
      <c r="AF29" s="60">
        <v>1</v>
      </c>
      <c r="AG29" s="60">
        <v>1</v>
      </c>
      <c r="AH29" s="60">
        <v>1</v>
      </c>
      <c r="AI29" s="60">
        <v>1</v>
      </c>
      <c r="AJ29" s="60">
        <v>1</v>
      </c>
      <c r="AK29" s="60">
        <v>1</v>
      </c>
      <c r="AL29" s="60">
        <v>1</v>
      </c>
      <c r="AM29" s="60">
        <v>1</v>
      </c>
      <c r="AN29" s="60">
        <v>1</v>
      </c>
      <c r="AO29" s="60">
        <v>1</v>
      </c>
      <c r="AP29" s="60">
        <v>1</v>
      </c>
      <c r="AQ29" s="60">
        <v>1</v>
      </c>
      <c r="AR29" s="60">
        <v>1</v>
      </c>
      <c r="AS29" s="60">
        <v>1</v>
      </c>
      <c r="AT29" s="60">
        <v>1</v>
      </c>
      <c r="AU29" s="60">
        <v>1</v>
      </c>
      <c r="AV29" s="60">
        <v>1</v>
      </c>
      <c r="AW29" s="60">
        <v>1</v>
      </c>
      <c r="AX29" s="60">
        <v>1</v>
      </c>
      <c r="AY29" s="60">
        <v>1</v>
      </c>
      <c r="AZ29" s="60">
        <v>1</v>
      </c>
      <c r="BA29" s="60">
        <v>1</v>
      </c>
      <c r="BB29" s="60">
        <v>1</v>
      </c>
      <c r="BC29" s="60">
        <v>1</v>
      </c>
      <c r="BD29" s="60">
        <v>1</v>
      </c>
      <c r="BE29" s="60">
        <v>1</v>
      </c>
      <c r="BF29" s="60">
        <v>1</v>
      </c>
      <c r="BG29" s="60">
        <v>1</v>
      </c>
      <c r="BH29" s="60">
        <v>1</v>
      </c>
      <c r="BI29" s="60">
        <v>1</v>
      </c>
      <c r="BJ29" s="60">
        <v>1</v>
      </c>
      <c r="BK29" s="60">
        <v>1</v>
      </c>
      <c r="BL29" s="60">
        <v>1</v>
      </c>
      <c r="BM29" s="60">
        <v>1</v>
      </c>
      <c r="BN29" s="60">
        <v>1</v>
      </c>
      <c r="BO29" s="60">
        <v>1</v>
      </c>
      <c r="BP29" s="60">
        <v>1</v>
      </c>
      <c r="BQ29" s="60">
        <v>1</v>
      </c>
      <c r="BR29" s="60">
        <v>1</v>
      </c>
      <c r="BS29" s="60">
        <v>1</v>
      </c>
      <c r="BT29" s="60">
        <v>1</v>
      </c>
      <c r="BU29" s="60">
        <v>1</v>
      </c>
      <c r="BV29" s="60">
        <v>1</v>
      </c>
      <c r="BW29" s="60">
        <v>1</v>
      </c>
      <c r="BX29" s="60">
        <v>1</v>
      </c>
      <c r="BY29" s="60">
        <v>1</v>
      </c>
      <c r="BZ29" s="60">
        <v>1</v>
      </c>
      <c r="CA29" s="60">
        <v>1</v>
      </c>
      <c r="CB29" s="60">
        <v>1</v>
      </c>
      <c r="CC29" s="60">
        <v>1</v>
      </c>
      <c r="CD29" s="60">
        <v>1</v>
      </c>
      <c r="CE29" s="60">
        <v>1</v>
      </c>
      <c r="CF29" s="60">
        <v>1</v>
      </c>
      <c r="CG29" s="60">
        <v>1</v>
      </c>
      <c r="CH29" s="60">
        <v>1</v>
      </c>
      <c r="CI29" s="60">
        <v>1</v>
      </c>
      <c r="CJ29" s="60">
        <v>1</v>
      </c>
      <c r="CK29" s="60">
        <v>1</v>
      </c>
      <c r="CL29" s="60">
        <v>1</v>
      </c>
      <c r="CM29" s="60">
        <v>1</v>
      </c>
      <c r="CN29" s="60">
        <v>1</v>
      </c>
      <c r="CO29" s="60">
        <v>1</v>
      </c>
      <c r="CP29" s="60">
        <v>1</v>
      </c>
      <c r="CQ29" s="60">
        <v>1</v>
      </c>
      <c r="CR29" s="60">
        <v>1</v>
      </c>
      <c r="CS29" s="60">
        <v>1</v>
      </c>
      <c r="CT29" s="60">
        <v>1</v>
      </c>
      <c r="CU29" s="60">
        <v>1</v>
      </c>
      <c r="CV29" s="60">
        <v>1</v>
      </c>
      <c r="CW29" s="60">
        <v>1</v>
      </c>
      <c r="CX29" s="60">
        <v>1</v>
      </c>
      <c r="CY29" s="60">
        <v>1</v>
      </c>
      <c r="CZ29" s="60">
        <v>1</v>
      </c>
      <c r="DA29" s="60">
        <v>1</v>
      </c>
      <c r="DB29" s="60">
        <v>1</v>
      </c>
      <c r="DC29" s="60">
        <v>1</v>
      </c>
      <c r="DD29" s="60">
        <v>1</v>
      </c>
      <c r="DE29" s="60">
        <v>1</v>
      </c>
      <c r="DF29" s="66">
        <v>1</v>
      </c>
      <c r="DG29" s="67"/>
      <c r="DH29" s="67"/>
      <c r="DI29" s="67"/>
      <c r="DJ29" s="67"/>
      <c r="DK29" s="68"/>
      <c r="DL29" s="22">
        <v>1</v>
      </c>
      <c r="DM29" s="22">
        <v>1</v>
      </c>
      <c r="DN29" s="22">
        <v>1</v>
      </c>
      <c r="DO29" s="22">
        <v>1</v>
      </c>
      <c r="DP29" s="22">
        <v>1</v>
      </c>
      <c r="DQ29" s="22">
        <v>1</v>
      </c>
      <c r="DR29" s="7">
        <v>1</v>
      </c>
      <c r="DS29" s="22">
        <v>1</v>
      </c>
      <c r="DT29" s="22">
        <v>1</v>
      </c>
      <c r="DU29" s="22">
        <v>1</v>
      </c>
      <c r="DV29" s="22">
        <v>1</v>
      </c>
      <c r="DW29" s="22">
        <v>1</v>
      </c>
      <c r="DX29" s="22">
        <v>1</v>
      </c>
      <c r="DY29" s="22">
        <v>1</v>
      </c>
      <c r="DZ29" s="22">
        <v>1</v>
      </c>
      <c r="EA29" s="22">
        <v>1</v>
      </c>
      <c r="EB29" s="22">
        <v>1</v>
      </c>
      <c r="EC29" s="22">
        <v>1</v>
      </c>
      <c r="ED29" s="22">
        <v>1</v>
      </c>
      <c r="EE29" s="22">
        <v>1</v>
      </c>
      <c r="EF29" s="22">
        <v>1</v>
      </c>
      <c r="EG29" s="22">
        <v>1</v>
      </c>
      <c r="EH29" s="22">
        <v>1</v>
      </c>
      <c r="EI29" s="22">
        <v>1</v>
      </c>
      <c r="EJ29" s="22">
        <v>1</v>
      </c>
      <c r="EK29" s="22">
        <v>1</v>
      </c>
      <c r="EL29" s="22">
        <v>1</v>
      </c>
      <c r="EM29" s="22">
        <v>1</v>
      </c>
      <c r="EN29" s="22">
        <v>1</v>
      </c>
      <c r="EO29" s="22">
        <v>1</v>
      </c>
      <c r="EP29" s="22">
        <v>1</v>
      </c>
      <c r="EQ29" s="22">
        <v>1</v>
      </c>
      <c r="ER29" s="22">
        <v>1</v>
      </c>
      <c r="ES29" s="22">
        <v>1</v>
      </c>
      <c r="ET29" s="22">
        <v>1</v>
      </c>
      <c r="EU29" s="22">
        <v>1</v>
      </c>
      <c r="EV29" s="22">
        <v>1</v>
      </c>
      <c r="EW29" s="22">
        <v>1</v>
      </c>
      <c r="EX29" s="22">
        <v>1</v>
      </c>
      <c r="EY29" s="22">
        <v>1</v>
      </c>
      <c r="EZ29" s="22">
        <v>1</v>
      </c>
      <c r="FA29" s="22">
        <v>1</v>
      </c>
      <c r="FB29" s="22">
        <v>1</v>
      </c>
      <c r="FC29" s="22">
        <v>1</v>
      </c>
      <c r="FD29" s="22">
        <v>1</v>
      </c>
      <c r="FE29" s="22">
        <v>1</v>
      </c>
      <c r="FF29" s="22">
        <v>1</v>
      </c>
      <c r="FG29" s="22">
        <v>1</v>
      </c>
      <c r="FH29" s="22">
        <v>1</v>
      </c>
      <c r="FI29" s="22">
        <v>1</v>
      </c>
      <c r="FJ29" s="22">
        <v>1</v>
      </c>
      <c r="FK29" s="22">
        <v>1</v>
      </c>
      <c r="FL29" s="22">
        <v>1</v>
      </c>
      <c r="FM29" s="22">
        <v>1</v>
      </c>
      <c r="FN29" s="22">
        <v>1</v>
      </c>
      <c r="FO29" s="22">
        <v>1</v>
      </c>
      <c r="FP29" s="22">
        <v>1</v>
      </c>
      <c r="FQ29" s="22">
        <v>1</v>
      </c>
      <c r="FR29" s="22">
        <v>1</v>
      </c>
      <c r="FS29" s="22">
        <v>1</v>
      </c>
      <c r="FT29" s="22">
        <v>1</v>
      </c>
      <c r="FU29" s="22">
        <v>1</v>
      </c>
      <c r="FV29" s="22">
        <v>1</v>
      </c>
      <c r="FW29" s="22">
        <v>1</v>
      </c>
      <c r="FX29" s="22">
        <v>1</v>
      </c>
      <c r="FY29" s="22">
        <v>1</v>
      </c>
      <c r="FZ29" s="22">
        <v>1</v>
      </c>
      <c r="GA29" s="22">
        <v>1</v>
      </c>
      <c r="GB29" s="22">
        <v>1</v>
      </c>
      <c r="GC29" s="22">
        <v>1</v>
      </c>
      <c r="GD29" s="22">
        <v>1</v>
      </c>
      <c r="GE29" s="22">
        <v>1</v>
      </c>
      <c r="GF29" s="22">
        <v>1</v>
      </c>
      <c r="GG29" s="22">
        <v>1</v>
      </c>
      <c r="GH29" s="22">
        <v>1</v>
      </c>
      <c r="GI29" s="22">
        <v>1</v>
      </c>
      <c r="GJ29" s="22">
        <v>1</v>
      </c>
      <c r="GK29" s="22">
        <v>1</v>
      </c>
      <c r="GL29" s="22">
        <v>1</v>
      </c>
      <c r="GM29" s="22">
        <v>1</v>
      </c>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row>
    <row r="30" spans="1:240" ht="16.5" customHeight="1" x14ac:dyDescent="0.35">
      <c r="A30" s="11"/>
      <c r="B30" s="279"/>
      <c r="C30" s="37">
        <v>92396</v>
      </c>
      <c r="D30" s="62" t="s">
        <v>40</v>
      </c>
      <c r="E30" s="39" t="s">
        <v>7</v>
      </c>
      <c r="F30" s="59">
        <v>1</v>
      </c>
      <c r="G30" s="60">
        <v>1</v>
      </c>
      <c r="H30" s="60">
        <v>1</v>
      </c>
      <c r="I30" s="60">
        <v>1</v>
      </c>
      <c r="J30" s="60">
        <v>1</v>
      </c>
      <c r="K30" s="60">
        <v>1</v>
      </c>
      <c r="L30" s="60">
        <v>1</v>
      </c>
      <c r="M30" s="60">
        <v>1</v>
      </c>
      <c r="N30" s="60">
        <v>1</v>
      </c>
      <c r="O30" s="60">
        <v>1</v>
      </c>
      <c r="P30" s="60">
        <v>1</v>
      </c>
      <c r="Q30" s="60">
        <v>1</v>
      </c>
      <c r="R30" s="60">
        <v>1</v>
      </c>
      <c r="S30" s="60">
        <v>1</v>
      </c>
      <c r="T30" s="60">
        <v>1</v>
      </c>
      <c r="U30" s="60">
        <v>1</v>
      </c>
      <c r="V30" s="60">
        <v>1</v>
      </c>
      <c r="W30" s="60">
        <v>1</v>
      </c>
      <c r="X30" s="60">
        <v>1</v>
      </c>
      <c r="Y30" s="60">
        <v>1</v>
      </c>
      <c r="Z30" s="60">
        <v>1</v>
      </c>
      <c r="AA30" s="60">
        <v>1</v>
      </c>
      <c r="AB30" s="60">
        <v>1</v>
      </c>
      <c r="AC30" s="60">
        <v>1</v>
      </c>
      <c r="AD30" s="60">
        <v>1</v>
      </c>
      <c r="AE30" s="60">
        <v>1</v>
      </c>
      <c r="AF30" s="60">
        <v>1</v>
      </c>
      <c r="AG30" s="60">
        <v>1</v>
      </c>
      <c r="AH30" s="60">
        <v>1</v>
      </c>
      <c r="AI30" s="60">
        <v>1</v>
      </c>
      <c r="AJ30" s="60">
        <v>1</v>
      </c>
      <c r="AK30" s="60">
        <v>1</v>
      </c>
      <c r="AL30" s="60">
        <v>1</v>
      </c>
      <c r="AM30" s="60">
        <v>1</v>
      </c>
      <c r="AN30" s="60">
        <v>1</v>
      </c>
      <c r="AO30" s="60">
        <v>1</v>
      </c>
      <c r="AP30" s="60">
        <v>1</v>
      </c>
      <c r="AQ30" s="60">
        <v>1</v>
      </c>
      <c r="AR30" s="60">
        <v>1</v>
      </c>
      <c r="AS30" s="60">
        <v>1</v>
      </c>
      <c r="AT30" s="60">
        <v>1</v>
      </c>
      <c r="AU30" s="60">
        <v>1</v>
      </c>
      <c r="AV30" s="60">
        <v>1</v>
      </c>
      <c r="AW30" s="60">
        <v>1</v>
      </c>
      <c r="AX30" s="60">
        <v>1</v>
      </c>
      <c r="AY30" s="60">
        <v>1</v>
      </c>
      <c r="AZ30" s="60">
        <v>1</v>
      </c>
      <c r="BA30" s="60">
        <v>1</v>
      </c>
      <c r="BB30" s="60">
        <v>1</v>
      </c>
      <c r="BC30" s="60">
        <v>1</v>
      </c>
      <c r="BD30" s="60">
        <v>1</v>
      </c>
      <c r="BE30" s="60">
        <v>1</v>
      </c>
      <c r="BF30" s="60">
        <v>1</v>
      </c>
      <c r="BG30" s="60">
        <v>1</v>
      </c>
      <c r="BH30" s="60">
        <v>1</v>
      </c>
      <c r="BI30" s="60">
        <v>1</v>
      </c>
      <c r="BJ30" s="60">
        <v>1</v>
      </c>
      <c r="BK30" s="60">
        <v>1</v>
      </c>
      <c r="BL30" s="60">
        <v>1</v>
      </c>
      <c r="BM30" s="60">
        <v>1</v>
      </c>
      <c r="BN30" s="60">
        <v>1</v>
      </c>
      <c r="BO30" s="60">
        <v>1</v>
      </c>
      <c r="BP30" s="60">
        <v>1</v>
      </c>
      <c r="BQ30" s="60">
        <v>1</v>
      </c>
      <c r="BR30" s="60">
        <v>1</v>
      </c>
      <c r="BS30" s="60">
        <v>1</v>
      </c>
      <c r="BT30" s="60">
        <v>1</v>
      </c>
      <c r="BU30" s="60">
        <v>1</v>
      </c>
      <c r="BV30" s="60">
        <v>1</v>
      </c>
      <c r="BW30" s="60">
        <v>1</v>
      </c>
      <c r="BX30" s="60">
        <v>1</v>
      </c>
      <c r="BY30" s="60">
        <v>1</v>
      </c>
      <c r="BZ30" s="60">
        <v>1</v>
      </c>
      <c r="CA30" s="60">
        <v>1</v>
      </c>
      <c r="CB30" s="60">
        <v>1</v>
      </c>
      <c r="CC30" s="60">
        <v>1</v>
      </c>
      <c r="CD30" s="60">
        <v>1</v>
      </c>
      <c r="CE30" s="60">
        <v>1</v>
      </c>
      <c r="CF30" s="60">
        <v>1</v>
      </c>
      <c r="CG30" s="60">
        <v>1</v>
      </c>
      <c r="CH30" s="60">
        <v>1</v>
      </c>
      <c r="CI30" s="60">
        <v>1</v>
      </c>
      <c r="CJ30" s="60">
        <v>1</v>
      </c>
      <c r="CK30" s="60">
        <v>1</v>
      </c>
      <c r="CL30" s="60">
        <v>1</v>
      </c>
      <c r="CM30" s="60">
        <v>1</v>
      </c>
      <c r="CN30" s="60">
        <v>1</v>
      </c>
      <c r="CO30" s="60">
        <v>1</v>
      </c>
      <c r="CP30" s="60">
        <v>1</v>
      </c>
      <c r="CQ30" s="60">
        <v>1</v>
      </c>
      <c r="CR30" s="60">
        <v>1</v>
      </c>
      <c r="CS30" s="60">
        <v>1</v>
      </c>
      <c r="CT30" s="60">
        <v>1</v>
      </c>
      <c r="CU30" s="60">
        <v>1</v>
      </c>
      <c r="CV30" s="60">
        <v>1</v>
      </c>
      <c r="CW30" s="60">
        <v>1</v>
      </c>
      <c r="CX30" s="60">
        <v>1</v>
      </c>
      <c r="CY30" s="60">
        <v>1</v>
      </c>
      <c r="CZ30" s="60">
        <v>1</v>
      </c>
      <c r="DA30" s="60">
        <v>1</v>
      </c>
      <c r="DB30" s="60">
        <v>1</v>
      </c>
      <c r="DC30" s="60">
        <v>1</v>
      </c>
      <c r="DD30" s="60">
        <v>1</v>
      </c>
      <c r="DE30" s="60">
        <v>1</v>
      </c>
      <c r="DF30" s="60">
        <v>1</v>
      </c>
      <c r="DG30" s="60">
        <v>1</v>
      </c>
      <c r="DH30" s="60">
        <v>1</v>
      </c>
      <c r="DI30" s="60">
        <v>1</v>
      </c>
      <c r="DJ30" s="60">
        <v>1</v>
      </c>
      <c r="DK30" s="66">
        <v>1</v>
      </c>
      <c r="DL30" s="22">
        <v>1</v>
      </c>
      <c r="DM30" s="22">
        <v>1</v>
      </c>
      <c r="DN30" s="22">
        <v>1</v>
      </c>
      <c r="DO30" s="22">
        <v>1</v>
      </c>
      <c r="DP30" s="22">
        <v>1</v>
      </c>
      <c r="DQ30" s="22">
        <v>1</v>
      </c>
      <c r="DR30" s="7">
        <v>1</v>
      </c>
      <c r="DS30" s="22">
        <v>1</v>
      </c>
      <c r="DT30" s="22">
        <v>1</v>
      </c>
      <c r="DU30" s="22">
        <v>1</v>
      </c>
      <c r="DV30" s="22">
        <v>1</v>
      </c>
      <c r="DW30" s="22">
        <v>1</v>
      </c>
      <c r="DX30" s="22">
        <v>1</v>
      </c>
      <c r="DY30" s="22">
        <v>1</v>
      </c>
      <c r="DZ30" s="22">
        <v>1</v>
      </c>
      <c r="EA30" s="22">
        <v>1</v>
      </c>
      <c r="EB30" s="22">
        <v>1</v>
      </c>
      <c r="EC30" s="22">
        <v>1</v>
      </c>
      <c r="ED30" s="22">
        <v>1</v>
      </c>
      <c r="EE30" s="22">
        <v>1</v>
      </c>
      <c r="EF30" s="59">
        <v>1</v>
      </c>
      <c r="EG30" s="60">
        <v>1</v>
      </c>
      <c r="EH30" s="60">
        <v>1</v>
      </c>
      <c r="EI30" s="60">
        <v>1</v>
      </c>
      <c r="EJ30" s="60">
        <v>1</v>
      </c>
      <c r="EK30" s="60">
        <v>1</v>
      </c>
      <c r="EL30" s="60">
        <v>1</v>
      </c>
      <c r="EM30" s="60">
        <v>1</v>
      </c>
      <c r="EN30" s="60">
        <v>1</v>
      </c>
      <c r="EO30" s="60">
        <v>1</v>
      </c>
      <c r="EP30" s="60">
        <v>1</v>
      </c>
      <c r="EQ30" s="60">
        <v>1</v>
      </c>
      <c r="ER30" s="60">
        <v>1</v>
      </c>
      <c r="ES30" s="60">
        <v>1</v>
      </c>
      <c r="ET30" s="60">
        <v>1</v>
      </c>
      <c r="EU30" s="60">
        <v>1</v>
      </c>
      <c r="EV30" s="60">
        <v>1</v>
      </c>
      <c r="EW30" s="60">
        <v>1</v>
      </c>
      <c r="EX30" s="60">
        <v>1</v>
      </c>
      <c r="EY30" s="60">
        <v>1</v>
      </c>
      <c r="EZ30" s="60">
        <v>1</v>
      </c>
      <c r="FA30" s="60">
        <v>1</v>
      </c>
      <c r="FB30" s="60">
        <v>1</v>
      </c>
      <c r="FC30" s="60">
        <v>1</v>
      </c>
      <c r="FD30" s="60">
        <v>1</v>
      </c>
      <c r="FE30" s="60">
        <v>1</v>
      </c>
      <c r="FF30" s="60">
        <v>1</v>
      </c>
      <c r="FG30" s="60">
        <v>1</v>
      </c>
      <c r="FH30" s="60">
        <v>1</v>
      </c>
      <c r="FI30" s="60">
        <v>1</v>
      </c>
      <c r="FJ30" s="60">
        <v>1</v>
      </c>
      <c r="FK30" s="60">
        <v>1</v>
      </c>
      <c r="FL30" s="60">
        <v>1</v>
      </c>
      <c r="FM30" s="60">
        <v>1</v>
      </c>
      <c r="FN30" s="60">
        <v>1</v>
      </c>
      <c r="FO30" s="60">
        <v>1</v>
      </c>
      <c r="FP30" s="60">
        <v>1</v>
      </c>
      <c r="FQ30" s="60">
        <v>1</v>
      </c>
      <c r="FR30" s="60">
        <v>1</v>
      </c>
      <c r="FS30" s="60">
        <v>1</v>
      </c>
      <c r="FT30" s="60">
        <v>1</v>
      </c>
      <c r="FU30" s="60">
        <v>1</v>
      </c>
      <c r="FV30" s="60">
        <v>1</v>
      </c>
      <c r="FW30" s="60">
        <v>1</v>
      </c>
      <c r="FX30" s="60">
        <v>1</v>
      </c>
      <c r="FY30" s="60">
        <v>1</v>
      </c>
      <c r="FZ30" s="60">
        <v>1</v>
      </c>
      <c r="GA30" s="60">
        <v>1</v>
      </c>
      <c r="GB30" s="60">
        <v>1</v>
      </c>
      <c r="GC30" s="60">
        <v>1</v>
      </c>
      <c r="GD30" s="60">
        <v>1</v>
      </c>
      <c r="GE30" s="60">
        <v>1</v>
      </c>
      <c r="GF30" s="60">
        <v>1</v>
      </c>
      <c r="GG30" s="60">
        <v>1</v>
      </c>
      <c r="GH30" s="60">
        <v>1</v>
      </c>
      <c r="GI30" s="60">
        <v>1</v>
      </c>
      <c r="GJ30" s="60">
        <v>1</v>
      </c>
      <c r="GK30" s="60">
        <v>1</v>
      </c>
      <c r="GL30" s="60">
        <v>1</v>
      </c>
      <c r="GM30" s="60">
        <v>1</v>
      </c>
      <c r="GN30" s="60">
        <v>1</v>
      </c>
      <c r="GO30" s="60">
        <v>1</v>
      </c>
      <c r="GP30" s="60">
        <v>1</v>
      </c>
      <c r="GQ30" s="60">
        <v>1</v>
      </c>
      <c r="GR30" s="60">
        <v>1</v>
      </c>
      <c r="GS30" s="60">
        <v>1</v>
      </c>
      <c r="GT30" s="60">
        <v>1</v>
      </c>
      <c r="GU30" s="60">
        <v>1</v>
      </c>
      <c r="GV30" s="60">
        <v>1</v>
      </c>
      <c r="GW30" s="60">
        <v>1</v>
      </c>
      <c r="GX30" s="60">
        <v>1</v>
      </c>
      <c r="GY30" s="60">
        <v>1</v>
      </c>
      <c r="GZ30" s="60">
        <v>1</v>
      </c>
      <c r="HA30" s="60">
        <v>1</v>
      </c>
      <c r="HB30" s="60">
        <v>1</v>
      </c>
      <c r="HC30" s="60">
        <v>1</v>
      </c>
      <c r="HD30" s="60">
        <v>1</v>
      </c>
      <c r="HE30" s="60">
        <v>1</v>
      </c>
      <c r="HF30" s="60">
        <v>1</v>
      </c>
      <c r="HG30" s="60">
        <v>1</v>
      </c>
      <c r="HH30" s="60">
        <v>1</v>
      </c>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row>
    <row r="31" spans="1:240" ht="16.5" customHeight="1" x14ac:dyDescent="0.35">
      <c r="A31" s="11"/>
      <c r="B31" s="279"/>
      <c r="C31" s="37"/>
      <c r="D31" s="62" t="s">
        <v>41</v>
      </c>
      <c r="E31" s="39" t="s">
        <v>7</v>
      </c>
      <c r="F31" s="64"/>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42"/>
      <c r="DH31" s="42"/>
      <c r="DI31" s="42"/>
      <c r="DJ31" s="42"/>
      <c r="DK31" s="42"/>
      <c r="DL31" s="42"/>
      <c r="DM31" s="42"/>
      <c r="DN31" s="42"/>
      <c r="DO31" s="42"/>
      <c r="DP31" s="70"/>
      <c r="DQ31" s="71"/>
      <c r="DR31" s="71"/>
      <c r="DS31" s="71"/>
      <c r="DT31" s="72"/>
      <c r="DU31" s="73"/>
      <c r="DV31" s="22">
        <v>1</v>
      </c>
      <c r="DW31" s="22">
        <v>1</v>
      </c>
      <c r="DX31" s="22">
        <v>1</v>
      </c>
      <c r="DY31" s="22">
        <v>1</v>
      </c>
      <c r="DZ31" s="22">
        <v>1</v>
      </c>
      <c r="EA31" s="22">
        <v>1</v>
      </c>
      <c r="EB31" s="22">
        <v>1</v>
      </c>
      <c r="EC31" s="22">
        <v>1</v>
      </c>
      <c r="ED31" s="22">
        <v>1</v>
      </c>
      <c r="EE31" s="22">
        <v>1</v>
      </c>
      <c r="EF31" s="22">
        <v>1</v>
      </c>
      <c r="EG31" s="22">
        <v>1</v>
      </c>
      <c r="EH31" s="22">
        <v>1</v>
      </c>
      <c r="EI31" s="22">
        <v>1</v>
      </c>
      <c r="EJ31" s="22">
        <v>1</v>
      </c>
      <c r="EK31" s="22">
        <v>1</v>
      </c>
      <c r="EL31" s="22">
        <v>1</v>
      </c>
      <c r="EM31" s="22">
        <v>1</v>
      </c>
      <c r="EN31" s="22">
        <v>1</v>
      </c>
      <c r="EO31" s="22">
        <v>1</v>
      </c>
      <c r="EP31" s="22">
        <v>1</v>
      </c>
      <c r="EQ31" s="22">
        <v>1</v>
      </c>
      <c r="ER31" s="22">
        <v>1</v>
      </c>
      <c r="ES31" s="22">
        <v>1</v>
      </c>
      <c r="ET31" s="22">
        <v>1</v>
      </c>
      <c r="EU31" s="22">
        <v>1</v>
      </c>
      <c r="EV31" s="22">
        <v>1</v>
      </c>
      <c r="EW31" s="22">
        <v>1</v>
      </c>
      <c r="EX31" s="22">
        <v>1</v>
      </c>
      <c r="EY31" s="22">
        <v>1</v>
      </c>
      <c r="EZ31" s="22">
        <v>1</v>
      </c>
      <c r="FA31" s="22">
        <v>1</v>
      </c>
      <c r="FB31" s="22">
        <v>1</v>
      </c>
      <c r="FC31" s="22">
        <v>1</v>
      </c>
      <c r="FD31" s="22">
        <v>1</v>
      </c>
      <c r="FE31" s="22">
        <v>1</v>
      </c>
      <c r="FF31" s="22">
        <v>1</v>
      </c>
      <c r="FG31" s="22">
        <v>1</v>
      </c>
      <c r="FH31" s="22">
        <v>1</v>
      </c>
      <c r="FI31" s="22">
        <v>1</v>
      </c>
      <c r="FJ31" s="22">
        <v>1</v>
      </c>
      <c r="FK31" s="22">
        <v>1</v>
      </c>
      <c r="FL31" s="22">
        <v>1</v>
      </c>
      <c r="FM31" s="22">
        <v>1</v>
      </c>
      <c r="FN31" s="22">
        <v>1</v>
      </c>
      <c r="FO31" s="22">
        <v>1</v>
      </c>
      <c r="FP31" s="22">
        <v>1</v>
      </c>
      <c r="FQ31" s="22">
        <v>1</v>
      </c>
      <c r="FR31" s="22">
        <v>1</v>
      </c>
      <c r="FS31" s="22">
        <v>1</v>
      </c>
      <c r="FT31" s="22">
        <v>1</v>
      </c>
      <c r="FU31" s="22">
        <v>1</v>
      </c>
      <c r="FV31" s="22">
        <v>1</v>
      </c>
      <c r="FW31" s="22">
        <v>1</v>
      </c>
      <c r="FX31" s="22">
        <v>1</v>
      </c>
      <c r="FY31" s="22">
        <v>1</v>
      </c>
      <c r="FZ31" s="22">
        <v>1</v>
      </c>
      <c r="GA31" s="22">
        <v>1</v>
      </c>
      <c r="GB31" s="22">
        <v>1</v>
      </c>
      <c r="GC31" s="22">
        <v>1</v>
      </c>
      <c r="GD31" s="22">
        <v>1</v>
      </c>
      <c r="GE31" s="22">
        <v>1</v>
      </c>
      <c r="GF31" s="22">
        <v>1</v>
      </c>
      <c r="GG31" s="22">
        <v>1</v>
      </c>
      <c r="GH31" s="22">
        <v>1</v>
      </c>
      <c r="GI31" s="22">
        <v>1</v>
      </c>
      <c r="GJ31" s="22">
        <v>1</v>
      </c>
      <c r="GK31" s="22">
        <v>1</v>
      </c>
      <c r="GL31" s="22">
        <v>1</v>
      </c>
      <c r="GM31" s="22">
        <v>1</v>
      </c>
      <c r="GN31" s="22">
        <v>1</v>
      </c>
      <c r="GO31" s="22">
        <v>1</v>
      </c>
      <c r="GP31" s="22">
        <v>1</v>
      </c>
      <c r="GQ31" s="22">
        <v>1</v>
      </c>
      <c r="GR31" s="22">
        <v>1</v>
      </c>
      <c r="GS31" s="22">
        <v>1</v>
      </c>
      <c r="GT31" s="22">
        <v>1</v>
      </c>
      <c r="GU31" s="22">
        <v>1</v>
      </c>
      <c r="GV31" s="22">
        <v>1</v>
      </c>
      <c r="GW31" s="22">
        <v>1</v>
      </c>
      <c r="GX31" s="22">
        <v>1</v>
      </c>
      <c r="GY31" s="22">
        <v>1</v>
      </c>
      <c r="GZ31" s="22">
        <v>1</v>
      </c>
      <c r="HA31" s="22">
        <v>1</v>
      </c>
      <c r="HB31" s="22">
        <v>1</v>
      </c>
      <c r="HC31" s="22">
        <v>1</v>
      </c>
      <c r="HD31" s="22">
        <v>1</v>
      </c>
      <c r="HE31" s="22">
        <v>1</v>
      </c>
      <c r="HF31" s="22">
        <v>1</v>
      </c>
      <c r="HG31" s="22">
        <v>1</v>
      </c>
      <c r="HH31" s="22">
        <v>1</v>
      </c>
      <c r="HI31" s="42"/>
      <c r="HJ31" s="42"/>
      <c r="HK31" s="42"/>
      <c r="HL31" s="42"/>
      <c r="HM31" s="42"/>
      <c r="HN31" s="42"/>
      <c r="HO31" s="42"/>
      <c r="HP31" s="42"/>
      <c r="HQ31" s="42"/>
      <c r="HR31" s="42"/>
      <c r="HS31" s="42"/>
      <c r="HT31" s="42"/>
      <c r="HU31" s="42"/>
      <c r="HV31" s="42"/>
      <c r="HW31" s="42"/>
      <c r="HX31" s="42"/>
      <c r="HY31" s="42"/>
      <c r="HZ31" s="42"/>
      <c r="IA31" s="42"/>
      <c r="IB31" s="42"/>
      <c r="IC31" s="42"/>
      <c r="ID31" s="42"/>
      <c r="IE31" s="42"/>
      <c r="IF31" s="42"/>
    </row>
    <row r="32" spans="1:240" ht="16.5" customHeight="1" x14ac:dyDescent="0.35">
      <c r="A32" s="11"/>
      <c r="B32" s="279"/>
      <c r="C32" s="37">
        <v>89794</v>
      </c>
      <c r="D32" s="62" t="s">
        <v>42</v>
      </c>
      <c r="E32" s="39" t="s">
        <v>27</v>
      </c>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76"/>
      <c r="AP32" s="76"/>
      <c r="AQ32" s="76"/>
      <c r="AR32" s="76"/>
      <c r="AS32" s="76"/>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4"/>
      <c r="BT32" s="24"/>
      <c r="BU32" s="24"/>
      <c r="BV32" s="24"/>
      <c r="BW32" s="24"/>
      <c r="BX32" s="22">
        <v>1</v>
      </c>
      <c r="BY32" s="22">
        <v>1</v>
      </c>
      <c r="BZ32" s="22">
        <v>1</v>
      </c>
      <c r="CA32" s="22">
        <v>1</v>
      </c>
      <c r="CB32" s="22">
        <v>1</v>
      </c>
      <c r="CC32" s="22">
        <v>1</v>
      </c>
      <c r="CD32" s="22">
        <v>1</v>
      </c>
      <c r="CE32" s="22">
        <v>1</v>
      </c>
      <c r="CF32" s="22">
        <v>1</v>
      </c>
      <c r="CG32" s="22">
        <v>1</v>
      </c>
      <c r="CH32" s="22">
        <v>1</v>
      </c>
      <c r="CI32" s="22">
        <v>1</v>
      </c>
      <c r="CJ32" s="22">
        <v>1</v>
      </c>
      <c r="CK32" s="22">
        <v>1</v>
      </c>
      <c r="CL32" s="22">
        <v>1</v>
      </c>
      <c r="CM32" s="22">
        <v>1</v>
      </c>
      <c r="CN32" s="22">
        <v>1</v>
      </c>
      <c r="CO32" s="22">
        <v>1</v>
      </c>
      <c r="CP32" s="22">
        <v>1</v>
      </c>
      <c r="CQ32" s="22">
        <v>1</v>
      </c>
      <c r="CR32" s="22">
        <v>1</v>
      </c>
      <c r="CS32" s="22">
        <v>1</v>
      </c>
      <c r="CT32" s="22">
        <v>1</v>
      </c>
      <c r="CU32" s="22">
        <v>1</v>
      </c>
      <c r="CV32" s="22">
        <v>1</v>
      </c>
      <c r="CW32" s="22">
        <v>1</v>
      </c>
      <c r="CX32" s="22">
        <v>1</v>
      </c>
      <c r="CY32" s="22">
        <v>1</v>
      </c>
      <c r="CZ32" s="22">
        <v>1</v>
      </c>
      <c r="DA32" s="22">
        <v>1</v>
      </c>
      <c r="DB32" s="22">
        <v>1</v>
      </c>
      <c r="DC32" s="22">
        <v>1</v>
      </c>
      <c r="DD32" s="22">
        <v>1</v>
      </c>
      <c r="DE32" s="22">
        <v>1</v>
      </c>
      <c r="DF32" s="22">
        <v>1</v>
      </c>
      <c r="DG32" s="22">
        <v>1</v>
      </c>
      <c r="DH32" s="22">
        <v>1</v>
      </c>
      <c r="DI32" s="22">
        <v>1</v>
      </c>
      <c r="DJ32" s="22">
        <v>1</v>
      </c>
      <c r="DK32" s="22">
        <v>1</v>
      </c>
      <c r="DL32" s="22">
        <v>1</v>
      </c>
      <c r="DM32" s="22">
        <v>1</v>
      </c>
      <c r="DN32" s="22">
        <v>1</v>
      </c>
      <c r="DO32" s="22">
        <v>1</v>
      </c>
      <c r="DP32" s="22">
        <v>1</v>
      </c>
      <c r="DQ32" s="22">
        <v>1</v>
      </c>
      <c r="DR32" s="22">
        <v>1</v>
      </c>
      <c r="DS32" s="22">
        <v>1</v>
      </c>
      <c r="DT32" s="22">
        <v>1</v>
      </c>
      <c r="DU32" s="22">
        <v>1</v>
      </c>
      <c r="DV32" s="22">
        <v>1</v>
      </c>
      <c r="DW32" s="22">
        <v>1</v>
      </c>
      <c r="DX32" s="22">
        <v>1</v>
      </c>
      <c r="DY32" s="22">
        <v>1</v>
      </c>
      <c r="DZ32" s="22">
        <v>1</v>
      </c>
      <c r="EA32" s="22">
        <v>1</v>
      </c>
      <c r="EB32" s="22">
        <v>1</v>
      </c>
      <c r="EC32" s="22">
        <v>1</v>
      </c>
      <c r="ED32" s="22">
        <v>1</v>
      </c>
      <c r="EE32" s="22">
        <v>1</v>
      </c>
      <c r="EF32" s="22">
        <v>1</v>
      </c>
      <c r="EG32" s="22">
        <v>1</v>
      </c>
      <c r="EH32" s="22">
        <v>1</v>
      </c>
      <c r="EI32" s="22">
        <v>1</v>
      </c>
      <c r="EJ32" s="22">
        <v>1</v>
      </c>
      <c r="EK32" s="22">
        <v>1</v>
      </c>
      <c r="EL32" s="22">
        <v>1</v>
      </c>
      <c r="EM32" s="22">
        <v>1</v>
      </c>
      <c r="EN32" s="22">
        <v>1</v>
      </c>
      <c r="EO32" s="22">
        <v>1</v>
      </c>
      <c r="EP32" s="22">
        <v>1</v>
      </c>
      <c r="EQ32" s="22">
        <v>1</v>
      </c>
      <c r="ER32" s="22">
        <v>1</v>
      </c>
      <c r="ES32" s="22">
        <v>1</v>
      </c>
      <c r="ET32" s="22">
        <v>1</v>
      </c>
      <c r="EU32" s="22">
        <v>1</v>
      </c>
      <c r="EV32" s="22">
        <v>1</v>
      </c>
      <c r="EW32" s="22">
        <v>1</v>
      </c>
      <c r="EX32" s="22">
        <v>1</v>
      </c>
      <c r="EY32" s="22">
        <v>1</v>
      </c>
      <c r="EZ32" s="22">
        <v>1</v>
      </c>
      <c r="FA32" s="22">
        <v>1</v>
      </c>
      <c r="FB32" s="22">
        <v>1</v>
      </c>
      <c r="FC32" s="22">
        <v>1</v>
      </c>
      <c r="FD32" s="22">
        <v>1</v>
      </c>
      <c r="FE32" s="22">
        <v>1</v>
      </c>
      <c r="FF32" s="22">
        <v>1</v>
      </c>
      <c r="FG32" s="22">
        <v>1</v>
      </c>
      <c r="FH32" s="22">
        <v>1</v>
      </c>
      <c r="FI32" s="22">
        <v>1</v>
      </c>
      <c r="FJ32" s="22">
        <v>1</v>
      </c>
      <c r="FK32" s="22">
        <v>1</v>
      </c>
      <c r="FL32" s="22">
        <v>1</v>
      </c>
      <c r="FM32" s="22">
        <v>1</v>
      </c>
      <c r="FN32" s="22">
        <v>1</v>
      </c>
      <c r="FO32" s="22">
        <v>1</v>
      </c>
      <c r="FP32" s="22">
        <v>1</v>
      </c>
      <c r="FQ32" s="22">
        <v>1</v>
      </c>
      <c r="FR32" s="22">
        <v>1</v>
      </c>
      <c r="FS32" s="22">
        <v>1</v>
      </c>
      <c r="FT32" s="22">
        <v>1</v>
      </c>
      <c r="FU32" s="22">
        <v>1</v>
      </c>
      <c r="FV32" s="22">
        <v>1</v>
      </c>
      <c r="FW32" s="22">
        <v>1</v>
      </c>
      <c r="FX32" s="22">
        <v>1</v>
      </c>
      <c r="FY32" s="42"/>
      <c r="FZ32" s="42"/>
      <c r="GA32" s="42"/>
      <c r="GB32" s="42"/>
      <c r="GC32" s="42"/>
      <c r="GD32" s="42"/>
      <c r="GE32" s="42"/>
      <c r="GF32" s="42"/>
      <c r="GG32" s="42"/>
      <c r="GH32" s="42"/>
      <c r="GI32" s="42"/>
      <c r="GJ32" s="42"/>
      <c r="GK32" s="42"/>
      <c r="GL32" s="42"/>
      <c r="GM32" s="42"/>
      <c r="GN32" s="42"/>
      <c r="GO32" s="42"/>
      <c r="GP32" s="42"/>
      <c r="GQ32" s="42"/>
      <c r="GR32" s="42"/>
      <c r="GS32" s="42"/>
      <c r="GT32" s="42"/>
      <c r="GU32" s="42"/>
      <c r="GV32" s="42"/>
      <c r="GW32" s="42"/>
      <c r="GX32" s="42"/>
      <c r="GY32" s="42"/>
      <c r="GZ32" s="42"/>
      <c r="HA32" s="42"/>
      <c r="HB32" s="42"/>
      <c r="HC32" s="42"/>
      <c r="HD32" s="42"/>
      <c r="HE32" s="42"/>
      <c r="HF32" s="42"/>
      <c r="HG32" s="42"/>
      <c r="HH32" s="42"/>
      <c r="HI32" s="42"/>
      <c r="HJ32" s="42"/>
      <c r="HK32" s="42"/>
      <c r="HL32" s="42"/>
      <c r="HM32" s="42"/>
      <c r="HN32" s="42"/>
      <c r="HO32" s="42"/>
      <c r="HP32" s="42"/>
      <c r="HQ32" s="42"/>
      <c r="HR32" s="42"/>
      <c r="HS32" s="42"/>
      <c r="HT32" s="42"/>
      <c r="HU32" s="42"/>
      <c r="HV32" s="42"/>
      <c r="HW32" s="42"/>
      <c r="HX32" s="42"/>
      <c r="HY32" s="42"/>
      <c r="HZ32" s="42"/>
      <c r="IA32" s="42"/>
      <c r="IB32" s="42"/>
      <c r="IC32" s="42"/>
      <c r="ID32" s="42"/>
      <c r="IE32" s="42"/>
      <c r="IF32" s="42"/>
    </row>
    <row r="33" spans="1:240" ht="16.5" customHeight="1" x14ac:dyDescent="0.35">
      <c r="A33" s="11"/>
      <c r="B33" s="279"/>
      <c r="C33" s="37">
        <v>92166</v>
      </c>
      <c r="D33" s="62" t="s">
        <v>43</v>
      </c>
      <c r="E33" s="39" t="s">
        <v>7</v>
      </c>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76"/>
      <c r="AP33" s="76"/>
      <c r="AQ33" s="76"/>
      <c r="AR33" s="76"/>
      <c r="AS33" s="76"/>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15"/>
      <c r="BT33" s="15"/>
      <c r="BU33" s="15"/>
      <c r="BV33" s="15"/>
      <c r="BW33" s="15"/>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42"/>
      <c r="DH33" s="42"/>
      <c r="DI33" s="42"/>
      <c r="DJ33" s="42"/>
      <c r="DK33" s="42"/>
      <c r="DL33" s="22">
        <v>1</v>
      </c>
      <c r="DM33" s="22">
        <v>1</v>
      </c>
      <c r="DN33" s="22">
        <v>1</v>
      </c>
      <c r="DO33" s="22">
        <v>1</v>
      </c>
      <c r="DP33" s="22">
        <v>1</v>
      </c>
      <c r="DQ33" s="22">
        <v>1</v>
      </c>
      <c r="DR33" s="22">
        <v>1</v>
      </c>
      <c r="DS33" s="22">
        <v>1</v>
      </c>
      <c r="DT33" s="22">
        <v>1</v>
      </c>
      <c r="DU33" s="22">
        <v>1</v>
      </c>
      <c r="DV33" s="22">
        <v>1</v>
      </c>
      <c r="DW33" s="22">
        <v>1</v>
      </c>
      <c r="DX33" s="22">
        <v>1</v>
      </c>
      <c r="DY33" s="22">
        <v>1</v>
      </c>
      <c r="DZ33" s="22">
        <v>1</v>
      </c>
      <c r="EA33" s="22">
        <v>1</v>
      </c>
      <c r="EB33" s="22">
        <v>1</v>
      </c>
      <c r="EC33" s="22">
        <v>1</v>
      </c>
      <c r="ED33" s="22">
        <v>1</v>
      </c>
      <c r="EE33" s="22">
        <v>1</v>
      </c>
      <c r="EF33" s="22">
        <v>1</v>
      </c>
      <c r="EG33" s="22">
        <v>1</v>
      </c>
      <c r="EH33" s="22">
        <v>1</v>
      </c>
      <c r="EI33" s="22">
        <v>1</v>
      </c>
      <c r="EJ33" s="22">
        <v>1</v>
      </c>
      <c r="EK33" s="22">
        <v>1</v>
      </c>
      <c r="EL33" s="22">
        <v>1</v>
      </c>
      <c r="EM33" s="22">
        <v>1</v>
      </c>
      <c r="EN33" s="22">
        <v>1</v>
      </c>
      <c r="EO33" s="22">
        <v>1</v>
      </c>
      <c r="EP33" s="22">
        <v>1</v>
      </c>
      <c r="EQ33" s="22">
        <v>1</v>
      </c>
      <c r="ER33" s="22">
        <v>1</v>
      </c>
      <c r="ES33" s="22">
        <v>1</v>
      </c>
      <c r="ET33" s="22">
        <v>1</v>
      </c>
      <c r="EU33" s="22">
        <v>1</v>
      </c>
      <c r="EV33" s="22">
        <v>1</v>
      </c>
      <c r="EW33" s="22">
        <v>1</v>
      </c>
      <c r="EX33" s="22">
        <v>1</v>
      </c>
      <c r="EY33" s="22">
        <v>1</v>
      </c>
      <c r="EZ33" s="22">
        <v>1</v>
      </c>
      <c r="FA33" s="22">
        <v>1</v>
      </c>
      <c r="FB33" s="22">
        <v>1</v>
      </c>
      <c r="FC33" s="22">
        <v>1</v>
      </c>
      <c r="FD33" s="22">
        <v>1</v>
      </c>
      <c r="FE33" s="22">
        <v>1</v>
      </c>
      <c r="FF33" s="22">
        <v>1</v>
      </c>
      <c r="FG33" s="22">
        <v>1</v>
      </c>
      <c r="FH33" s="22">
        <v>1</v>
      </c>
      <c r="FI33" s="22">
        <v>1</v>
      </c>
      <c r="FJ33" s="22">
        <v>1</v>
      </c>
      <c r="FK33" s="22">
        <v>1</v>
      </c>
      <c r="FL33" s="22">
        <v>1</v>
      </c>
      <c r="FM33" s="22">
        <v>1</v>
      </c>
      <c r="FN33" s="22">
        <v>1</v>
      </c>
      <c r="FO33" s="22">
        <v>1</v>
      </c>
      <c r="FP33" s="22">
        <v>1</v>
      </c>
      <c r="FQ33" s="22">
        <v>1</v>
      </c>
      <c r="FR33" s="22">
        <v>1</v>
      </c>
      <c r="FS33" s="22">
        <v>1</v>
      </c>
      <c r="FT33" s="22">
        <v>1</v>
      </c>
      <c r="FU33" s="22">
        <v>1</v>
      </c>
      <c r="FV33" s="22">
        <v>1</v>
      </c>
      <c r="FW33" s="22">
        <v>1</v>
      </c>
      <c r="FX33" s="22">
        <v>1</v>
      </c>
      <c r="FY33" s="22">
        <v>1</v>
      </c>
      <c r="FZ33" s="22">
        <v>1</v>
      </c>
      <c r="GA33" s="22">
        <v>1</v>
      </c>
      <c r="GB33" s="22">
        <v>1</v>
      </c>
      <c r="GC33" s="22">
        <v>1</v>
      </c>
      <c r="GD33" s="22">
        <v>1</v>
      </c>
      <c r="GE33" s="22">
        <v>1</v>
      </c>
      <c r="GF33" s="22">
        <v>1</v>
      </c>
      <c r="GG33" s="22">
        <v>1</v>
      </c>
      <c r="GH33" s="22">
        <v>1</v>
      </c>
      <c r="GI33" s="22">
        <v>1</v>
      </c>
      <c r="GJ33" s="22">
        <v>1</v>
      </c>
      <c r="GK33" s="22">
        <v>1</v>
      </c>
      <c r="GL33" s="22">
        <v>1</v>
      </c>
      <c r="GM33" s="22">
        <v>1</v>
      </c>
      <c r="GN33" s="22">
        <v>1</v>
      </c>
      <c r="GO33" s="22">
        <v>1</v>
      </c>
      <c r="GP33" s="22">
        <v>1</v>
      </c>
      <c r="GQ33" s="22">
        <v>1</v>
      </c>
      <c r="GR33" s="22">
        <v>1</v>
      </c>
      <c r="GS33" s="22">
        <v>1</v>
      </c>
      <c r="GT33" s="22">
        <v>1</v>
      </c>
      <c r="GU33" s="22">
        <v>1</v>
      </c>
      <c r="GV33" s="22">
        <v>1</v>
      </c>
      <c r="GW33" s="22">
        <v>1</v>
      </c>
      <c r="GX33" s="22">
        <v>1</v>
      </c>
      <c r="GY33" s="22">
        <v>1</v>
      </c>
      <c r="GZ33" s="22">
        <v>1</v>
      </c>
      <c r="HA33" s="22">
        <v>1</v>
      </c>
      <c r="HB33" s="22">
        <v>1</v>
      </c>
      <c r="HC33" s="22">
        <v>1</v>
      </c>
      <c r="HD33" s="22">
        <v>1</v>
      </c>
      <c r="HE33" s="22">
        <v>1</v>
      </c>
      <c r="HF33" s="22">
        <v>1</v>
      </c>
      <c r="HG33" s="22">
        <v>1</v>
      </c>
      <c r="HH33" s="22">
        <v>1</v>
      </c>
      <c r="HI33" s="42"/>
      <c r="HJ33" s="42"/>
      <c r="HK33" s="42"/>
      <c r="HL33" s="42"/>
      <c r="HM33" s="42"/>
      <c r="HN33" s="42"/>
      <c r="HO33" s="42"/>
      <c r="HP33" s="42"/>
      <c r="HQ33" s="42"/>
      <c r="HR33" s="42"/>
      <c r="HS33" s="42"/>
      <c r="HT33" s="42"/>
      <c r="HU33" s="42"/>
      <c r="HV33" s="42"/>
      <c r="HW33" s="42"/>
      <c r="HX33" s="42"/>
      <c r="HY33" s="42"/>
      <c r="HZ33" s="42"/>
      <c r="IA33" s="42"/>
      <c r="IB33" s="42"/>
      <c r="IC33" s="42"/>
      <c r="ID33" s="42"/>
      <c r="IE33" s="42"/>
      <c r="IF33" s="42"/>
    </row>
    <row r="34" spans="1:240" ht="16.5" customHeight="1" thickBot="1" x14ac:dyDescent="0.4">
      <c r="A34" s="11"/>
      <c r="B34" s="279"/>
      <c r="C34" s="77"/>
      <c r="D34" s="78" t="s">
        <v>44</v>
      </c>
      <c r="E34" s="40" t="s">
        <v>7</v>
      </c>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76"/>
      <c r="AP34" s="76"/>
      <c r="AQ34" s="76"/>
      <c r="AR34" s="76"/>
      <c r="AS34" s="76"/>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15"/>
      <c r="BT34" s="15"/>
      <c r="BU34" s="15"/>
      <c r="BV34" s="15"/>
      <c r="BW34" s="15"/>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15"/>
      <c r="DH34" s="15"/>
      <c r="DI34" s="15"/>
      <c r="DJ34" s="15"/>
      <c r="DK34" s="15"/>
      <c r="DL34" s="29"/>
      <c r="DM34" s="29"/>
      <c r="DN34" s="29"/>
      <c r="DO34" s="29"/>
      <c r="DP34" s="29"/>
      <c r="DQ34" s="29"/>
      <c r="DR34" s="29"/>
      <c r="DS34" s="29"/>
      <c r="DT34" s="29"/>
      <c r="DU34" s="29"/>
      <c r="DV34" s="29"/>
      <c r="DW34" s="29"/>
      <c r="DX34" s="29"/>
      <c r="DY34" s="29"/>
      <c r="DZ34" s="29"/>
      <c r="EA34" s="29"/>
      <c r="EB34" s="29"/>
      <c r="EC34" s="29"/>
      <c r="ED34" s="29"/>
      <c r="EE34" s="29"/>
      <c r="EF34" s="65"/>
      <c r="EG34" s="65"/>
      <c r="EH34" s="65"/>
      <c r="EI34" s="65"/>
      <c r="EJ34" s="65"/>
      <c r="EK34" s="65"/>
      <c r="EL34" s="65"/>
      <c r="EM34" s="65"/>
      <c r="EN34" s="65"/>
      <c r="EO34" s="65"/>
      <c r="EP34" s="65"/>
      <c r="EQ34" s="65"/>
      <c r="ER34" s="65"/>
      <c r="ES34" s="65"/>
      <c r="ET34" s="22">
        <v>1</v>
      </c>
      <c r="EU34" s="22">
        <v>1</v>
      </c>
      <c r="EV34" s="22">
        <v>1</v>
      </c>
      <c r="EW34" s="22">
        <v>1</v>
      </c>
      <c r="EX34" s="22">
        <v>1</v>
      </c>
      <c r="EY34" s="22">
        <v>1</v>
      </c>
      <c r="EZ34" s="22">
        <v>1</v>
      </c>
      <c r="FA34" s="22">
        <v>1</v>
      </c>
      <c r="FB34" s="22">
        <v>1</v>
      </c>
      <c r="FC34" s="22">
        <v>1</v>
      </c>
      <c r="FD34" s="22">
        <v>1</v>
      </c>
      <c r="FE34" s="22">
        <v>1</v>
      </c>
      <c r="FF34" s="22">
        <v>1</v>
      </c>
      <c r="FG34" s="22">
        <v>1</v>
      </c>
      <c r="FH34" s="22">
        <v>1</v>
      </c>
      <c r="FI34" s="22">
        <v>1</v>
      </c>
      <c r="FJ34" s="22">
        <v>1</v>
      </c>
      <c r="FK34" s="22">
        <v>1</v>
      </c>
      <c r="FL34" s="22">
        <v>1</v>
      </c>
      <c r="FM34" s="22">
        <v>1</v>
      </c>
      <c r="FN34" s="22">
        <v>1</v>
      </c>
      <c r="FO34" s="22">
        <v>1</v>
      </c>
      <c r="FP34" s="22">
        <v>1</v>
      </c>
      <c r="FQ34" s="22">
        <v>1</v>
      </c>
      <c r="FR34" s="22">
        <v>1</v>
      </c>
      <c r="FS34" s="22">
        <v>1</v>
      </c>
      <c r="FT34" s="22">
        <v>1</v>
      </c>
      <c r="FU34" s="22">
        <v>1</v>
      </c>
      <c r="FV34" s="22">
        <v>1</v>
      </c>
      <c r="FW34" s="22">
        <v>1</v>
      </c>
      <c r="FX34" s="22">
        <v>1</v>
      </c>
      <c r="FY34" s="22">
        <v>1</v>
      </c>
      <c r="FZ34" s="22">
        <v>1</v>
      </c>
      <c r="GA34" s="22">
        <v>1</v>
      </c>
      <c r="GB34" s="22">
        <v>1</v>
      </c>
      <c r="GC34" s="22">
        <v>1</v>
      </c>
      <c r="GD34" s="22">
        <v>1</v>
      </c>
      <c r="GE34" s="22">
        <v>1</v>
      </c>
      <c r="GF34" s="22">
        <v>1</v>
      </c>
      <c r="GG34" s="22">
        <v>1</v>
      </c>
      <c r="GH34" s="22">
        <v>1</v>
      </c>
      <c r="GI34" s="22">
        <v>1</v>
      </c>
      <c r="GJ34" s="22">
        <v>1</v>
      </c>
      <c r="GK34" s="22">
        <v>1</v>
      </c>
      <c r="GL34" s="22">
        <v>1</v>
      </c>
      <c r="GM34" s="22">
        <v>1</v>
      </c>
      <c r="GN34" s="22">
        <v>1</v>
      </c>
      <c r="GO34" s="22">
        <v>1</v>
      </c>
      <c r="GP34" s="22">
        <v>1</v>
      </c>
      <c r="GQ34" s="22">
        <v>1</v>
      </c>
      <c r="GR34" s="22">
        <v>1</v>
      </c>
      <c r="GS34" s="22">
        <v>1</v>
      </c>
      <c r="GT34" s="22">
        <v>1</v>
      </c>
      <c r="GU34" s="22">
        <v>1</v>
      </c>
      <c r="GV34" s="22">
        <v>1</v>
      </c>
      <c r="GW34" s="22">
        <v>1</v>
      </c>
      <c r="GX34" s="22">
        <v>1</v>
      </c>
      <c r="GY34" s="22">
        <v>1</v>
      </c>
      <c r="GZ34" s="22">
        <v>1</v>
      </c>
      <c r="HA34" s="22">
        <v>1</v>
      </c>
      <c r="HB34" s="22">
        <v>1</v>
      </c>
      <c r="HC34" s="22">
        <v>1</v>
      </c>
      <c r="HD34" s="165"/>
      <c r="HE34" s="165"/>
      <c r="HF34" s="165"/>
      <c r="HG34" s="165"/>
      <c r="HH34" s="165"/>
      <c r="HI34" s="165"/>
      <c r="HJ34" s="165"/>
      <c r="HK34" s="165"/>
      <c r="HL34" s="165"/>
      <c r="HM34" s="165"/>
      <c r="HN34" s="165"/>
      <c r="HO34" s="165"/>
      <c r="HP34" s="165"/>
      <c r="HQ34" s="165"/>
      <c r="HR34" s="165"/>
      <c r="HS34" s="165"/>
      <c r="HT34" s="165"/>
      <c r="HU34" s="165"/>
      <c r="HV34" s="165"/>
      <c r="HW34" s="165"/>
      <c r="HX34" s="165"/>
      <c r="HY34" s="165"/>
      <c r="HZ34" s="165"/>
      <c r="IA34" s="165"/>
      <c r="IB34" s="165"/>
      <c r="IC34" s="165"/>
      <c r="ID34" s="165"/>
      <c r="IE34" s="165"/>
      <c r="IF34" s="165"/>
    </row>
    <row r="35" spans="1:240" ht="16.5" customHeight="1" thickBot="1" x14ac:dyDescent="0.4">
      <c r="A35" s="11"/>
      <c r="B35" s="279"/>
      <c r="C35" s="253" t="s">
        <v>36</v>
      </c>
      <c r="D35" s="253"/>
      <c r="E35" s="253"/>
      <c r="F35" s="79">
        <f t="shared" ref="F35:AK35" si="22">SUM(F28:F31)</f>
        <v>2</v>
      </c>
      <c r="G35" s="80">
        <f t="shared" si="22"/>
        <v>2</v>
      </c>
      <c r="H35" s="80">
        <f t="shared" si="22"/>
        <v>2</v>
      </c>
      <c r="I35" s="80">
        <f t="shared" si="22"/>
        <v>2</v>
      </c>
      <c r="J35" s="80">
        <f t="shared" si="22"/>
        <v>2</v>
      </c>
      <c r="K35" s="80">
        <f t="shared" si="22"/>
        <v>1</v>
      </c>
      <c r="L35" s="80">
        <f t="shared" si="22"/>
        <v>1</v>
      </c>
      <c r="M35" s="80">
        <f t="shared" si="22"/>
        <v>1</v>
      </c>
      <c r="N35" s="80">
        <f t="shared" si="22"/>
        <v>1</v>
      </c>
      <c r="O35" s="80">
        <f t="shared" si="22"/>
        <v>1</v>
      </c>
      <c r="P35" s="80">
        <f t="shared" si="22"/>
        <v>1</v>
      </c>
      <c r="Q35" s="80">
        <f t="shared" si="22"/>
        <v>1</v>
      </c>
      <c r="R35" s="80">
        <f t="shared" si="22"/>
        <v>1</v>
      </c>
      <c r="S35" s="80">
        <f t="shared" si="22"/>
        <v>1</v>
      </c>
      <c r="T35" s="80">
        <f t="shared" si="22"/>
        <v>1</v>
      </c>
      <c r="U35" s="80">
        <f t="shared" si="22"/>
        <v>2</v>
      </c>
      <c r="V35" s="80">
        <f t="shared" si="22"/>
        <v>2</v>
      </c>
      <c r="W35" s="80">
        <f t="shared" si="22"/>
        <v>2</v>
      </c>
      <c r="X35" s="80">
        <f t="shared" si="22"/>
        <v>2</v>
      </c>
      <c r="Y35" s="80">
        <f t="shared" si="22"/>
        <v>2</v>
      </c>
      <c r="Z35" s="80">
        <f t="shared" si="22"/>
        <v>2</v>
      </c>
      <c r="AA35" s="80">
        <f t="shared" si="22"/>
        <v>2</v>
      </c>
      <c r="AB35" s="80">
        <f t="shared" si="22"/>
        <v>2</v>
      </c>
      <c r="AC35" s="80">
        <f t="shared" si="22"/>
        <v>2</v>
      </c>
      <c r="AD35" s="80">
        <f t="shared" si="22"/>
        <v>2</v>
      </c>
      <c r="AE35" s="80">
        <f t="shared" si="22"/>
        <v>2</v>
      </c>
      <c r="AF35" s="80">
        <f t="shared" si="22"/>
        <v>2</v>
      </c>
      <c r="AG35" s="80">
        <f t="shared" si="22"/>
        <v>2</v>
      </c>
      <c r="AH35" s="80">
        <f t="shared" si="22"/>
        <v>2</v>
      </c>
      <c r="AI35" s="80">
        <f t="shared" si="22"/>
        <v>2</v>
      </c>
      <c r="AJ35" s="80">
        <f t="shared" si="22"/>
        <v>2</v>
      </c>
      <c r="AK35" s="80">
        <f t="shared" si="22"/>
        <v>2</v>
      </c>
      <c r="AL35" s="80">
        <f t="shared" ref="AL35:BR35" si="23">SUM(AL28:AL31)</f>
        <v>2</v>
      </c>
      <c r="AM35" s="80">
        <f t="shared" si="23"/>
        <v>2</v>
      </c>
      <c r="AN35" s="80">
        <f t="shared" si="23"/>
        <v>2</v>
      </c>
      <c r="AO35" s="81">
        <f t="shared" si="23"/>
        <v>2</v>
      </c>
      <c r="AP35" s="81">
        <f t="shared" si="23"/>
        <v>2</v>
      </c>
      <c r="AQ35" s="81">
        <f t="shared" si="23"/>
        <v>2</v>
      </c>
      <c r="AR35" s="81">
        <f t="shared" si="23"/>
        <v>2</v>
      </c>
      <c r="AS35" s="81">
        <f t="shared" si="23"/>
        <v>2</v>
      </c>
      <c r="AT35" s="81">
        <f t="shared" si="23"/>
        <v>2</v>
      </c>
      <c r="AU35" s="81">
        <f t="shared" si="23"/>
        <v>2</v>
      </c>
      <c r="AV35" s="81">
        <f t="shared" si="23"/>
        <v>2</v>
      </c>
      <c r="AW35" s="81">
        <f t="shared" si="23"/>
        <v>2</v>
      </c>
      <c r="AX35" s="81">
        <f t="shared" si="23"/>
        <v>2</v>
      </c>
      <c r="AY35" s="81">
        <f t="shared" si="23"/>
        <v>2</v>
      </c>
      <c r="AZ35" s="81">
        <f t="shared" si="23"/>
        <v>2</v>
      </c>
      <c r="BA35" s="81">
        <f t="shared" si="23"/>
        <v>2</v>
      </c>
      <c r="BB35" s="81">
        <f t="shared" si="23"/>
        <v>2</v>
      </c>
      <c r="BC35" s="81">
        <f t="shared" si="23"/>
        <v>2</v>
      </c>
      <c r="BD35" s="81">
        <f t="shared" si="23"/>
        <v>2</v>
      </c>
      <c r="BE35" s="81">
        <f t="shared" si="23"/>
        <v>2</v>
      </c>
      <c r="BF35" s="81">
        <f t="shared" si="23"/>
        <v>2</v>
      </c>
      <c r="BG35" s="81">
        <f t="shared" si="23"/>
        <v>2</v>
      </c>
      <c r="BH35" s="81">
        <f t="shared" si="23"/>
        <v>2</v>
      </c>
      <c r="BI35" s="81">
        <f t="shared" si="23"/>
        <v>2</v>
      </c>
      <c r="BJ35" s="81">
        <f t="shared" si="23"/>
        <v>2</v>
      </c>
      <c r="BK35" s="81">
        <f t="shared" si="23"/>
        <v>2</v>
      </c>
      <c r="BL35" s="81">
        <f t="shared" si="23"/>
        <v>2</v>
      </c>
      <c r="BM35" s="81">
        <f t="shared" si="23"/>
        <v>2</v>
      </c>
      <c r="BN35" s="81">
        <f t="shared" si="23"/>
        <v>2</v>
      </c>
      <c r="BO35" s="81">
        <f t="shared" si="23"/>
        <v>2</v>
      </c>
      <c r="BP35" s="81">
        <f t="shared" si="23"/>
        <v>2</v>
      </c>
      <c r="BQ35" s="81">
        <f t="shared" si="23"/>
        <v>2</v>
      </c>
      <c r="BR35" s="81">
        <f t="shared" si="23"/>
        <v>2</v>
      </c>
      <c r="BS35" s="81">
        <f t="shared" ref="BS35:DF35" si="24">SUM(BS28:BS32)</f>
        <v>2</v>
      </c>
      <c r="BT35" s="81">
        <f t="shared" si="24"/>
        <v>2</v>
      </c>
      <c r="BU35" s="81">
        <f t="shared" si="24"/>
        <v>2</v>
      </c>
      <c r="BV35" s="81">
        <f t="shared" si="24"/>
        <v>2</v>
      </c>
      <c r="BW35" s="81">
        <f t="shared" si="24"/>
        <v>2</v>
      </c>
      <c r="BX35" s="81">
        <f t="shared" si="24"/>
        <v>3</v>
      </c>
      <c r="BY35" s="81">
        <f t="shared" si="24"/>
        <v>3</v>
      </c>
      <c r="BZ35" s="81">
        <f t="shared" si="24"/>
        <v>3</v>
      </c>
      <c r="CA35" s="81">
        <f t="shared" si="24"/>
        <v>3</v>
      </c>
      <c r="CB35" s="81">
        <f t="shared" si="24"/>
        <v>3</v>
      </c>
      <c r="CC35" s="81">
        <f t="shared" si="24"/>
        <v>4</v>
      </c>
      <c r="CD35" s="81">
        <f t="shared" si="24"/>
        <v>4</v>
      </c>
      <c r="CE35" s="81">
        <f t="shared" si="24"/>
        <v>4</v>
      </c>
      <c r="CF35" s="81">
        <f t="shared" si="24"/>
        <v>4</v>
      </c>
      <c r="CG35" s="81">
        <f t="shared" si="24"/>
        <v>4</v>
      </c>
      <c r="CH35" s="81">
        <f t="shared" si="24"/>
        <v>4</v>
      </c>
      <c r="CI35" s="81">
        <f t="shared" si="24"/>
        <v>4</v>
      </c>
      <c r="CJ35" s="81">
        <f t="shared" si="24"/>
        <v>4</v>
      </c>
      <c r="CK35" s="81">
        <f t="shared" si="24"/>
        <v>4</v>
      </c>
      <c r="CL35" s="81">
        <f t="shared" si="24"/>
        <v>4</v>
      </c>
      <c r="CM35" s="81">
        <f t="shared" si="24"/>
        <v>4</v>
      </c>
      <c r="CN35" s="81">
        <f t="shared" si="24"/>
        <v>4</v>
      </c>
      <c r="CO35" s="81">
        <f t="shared" si="24"/>
        <v>4</v>
      </c>
      <c r="CP35" s="81">
        <f t="shared" si="24"/>
        <v>4</v>
      </c>
      <c r="CQ35" s="81">
        <f t="shared" si="24"/>
        <v>4</v>
      </c>
      <c r="CR35" s="81">
        <f t="shared" si="24"/>
        <v>4</v>
      </c>
      <c r="CS35" s="81">
        <f t="shared" si="24"/>
        <v>4</v>
      </c>
      <c r="CT35" s="81">
        <f t="shared" si="24"/>
        <v>4</v>
      </c>
      <c r="CU35" s="81">
        <f t="shared" si="24"/>
        <v>4</v>
      </c>
      <c r="CV35" s="81">
        <f t="shared" si="24"/>
        <v>4</v>
      </c>
      <c r="CW35" s="81">
        <f t="shared" si="24"/>
        <v>4</v>
      </c>
      <c r="CX35" s="81">
        <f t="shared" si="24"/>
        <v>4</v>
      </c>
      <c r="CY35" s="81">
        <f t="shared" si="24"/>
        <v>4</v>
      </c>
      <c r="CZ35" s="81">
        <f t="shared" si="24"/>
        <v>4</v>
      </c>
      <c r="DA35" s="81">
        <f t="shared" si="24"/>
        <v>4</v>
      </c>
      <c r="DB35" s="81">
        <f t="shared" si="24"/>
        <v>4</v>
      </c>
      <c r="DC35" s="81">
        <f t="shared" si="24"/>
        <v>4</v>
      </c>
      <c r="DD35" s="81">
        <f t="shared" si="24"/>
        <v>4</v>
      </c>
      <c r="DE35" s="81">
        <f t="shared" si="24"/>
        <v>4</v>
      </c>
      <c r="DF35" s="81">
        <f t="shared" si="24"/>
        <v>4</v>
      </c>
      <c r="DG35" s="81">
        <f t="shared" ref="DG35:EE35" si="25">SUM(DG28:DG33)</f>
        <v>3</v>
      </c>
      <c r="DH35" s="81">
        <f t="shared" si="25"/>
        <v>3</v>
      </c>
      <c r="DI35" s="81">
        <f t="shared" si="25"/>
        <v>3</v>
      </c>
      <c r="DJ35" s="81">
        <f t="shared" si="25"/>
        <v>3</v>
      </c>
      <c r="DK35" s="81">
        <f t="shared" si="25"/>
        <v>3</v>
      </c>
      <c r="DL35" s="81">
        <f t="shared" si="25"/>
        <v>5</v>
      </c>
      <c r="DM35" s="81">
        <f t="shared" si="25"/>
        <v>5</v>
      </c>
      <c r="DN35" s="81">
        <f t="shared" si="25"/>
        <v>5</v>
      </c>
      <c r="DO35" s="81">
        <f t="shared" si="25"/>
        <v>5</v>
      </c>
      <c r="DP35" s="81">
        <f t="shared" si="25"/>
        <v>5</v>
      </c>
      <c r="DQ35" s="81">
        <f t="shared" si="25"/>
        <v>5</v>
      </c>
      <c r="DR35" s="81">
        <f t="shared" si="25"/>
        <v>5</v>
      </c>
      <c r="DS35" s="81">
        <f t="shared" si="25"/>
        <v>5</v>
      </c>
      <c r="DT35" s="81">
        <f t="shared" si="25"/>
        <v>5</v>
      </c>
      <c r="DU35" s="81">
        <f t="shared" si="25"/>
        <v>5</v>
      </c>
      <c r="DV35" s="81">
        <f t="shared" si="25"/>
        <v>5</v>
      </c>
      <c r="DW35" s="81">
        <f t="shared" si="25"/>
        <v>5</v>
      </c>
      <c r="DX35" s="81">
        <f t="shared" si="25"/>
        <v>5</v>
      </c>
      <c r="DY35" s="81">
        <f t="shared" si="25"/>
        <v>5</v>
      </c>
      <c r="DZ35" s="81">
        <f t="shared" si="25"/>
        <v>5</v>
      </c>
      <c r="EA35" s="81">
        <f t="shared" si="25"/>
        <v>5</v>
      </c>
      <c r="EB35" s="81">
        <f t="shared" si="25"/>
        <v>5</v>
      </c>
      <c r="EC35" s="81">
        <f t="shared" si="25"/>
        <v>5</v>
      </c>
      <c r="ED35" s="81">
        <f t="shared" si="25"/>
        <v>5</v>
      </c>
      <c r="EE35" s="81">
        <f t="shared" si="25"/>
        <v>5</v>
      </c>
      <c r="EF35" s="81">
        <f t="shared" ref="EF35:FK35" si="26">SUM(EF28:EF34)</f>
        <v>5</v>
      </c>
      <c r="EG35" s="81">
        <f t="shared" si="26"/>
        <v>5</v>
      </c>
      <c r="EH35" s="81">
        <f t="shared" si="26"/>
        <v>5</v>
      </c>
      <c r="EI35" s="81">
        <f t="shared" si="26"/>
        <v>5</v>
      </c>
      <c r="EJ35" s="81">
        <f t="shared" si="26"/>
        <v>5</v>
      </c>
      <c r="EK35" s="81">
        <f t="shared" si="26"/>
        <v>5</v>
      </c>
      <c r="EL35" s="81">
        <f t="shared" si="26"/>
        <v>5</v>
      </c>
      <c r="EM35" s="81">
        <f t="shared" si="26"/>
        <v>5</v>
      </c>
      <c r="EN35" s="81">
        <f t="shared" si="26"/>
        <v>5</v>
      </c>
      <c r="EO35" s="81">
        <f t="shared" si="26"/>
        <v>5</v>
      </c>
      <c r="EP35" s="81">
        <f t="shared" si="26"/>
        <v>6</v>
      </c>
      <c r="EQ35" s="81">
        <f t="shared" si="26"/>
        <v>6</v>
      </c>
      <c r="ER35" s="81">
        <f t="shared" si="26"/>
        <v>6</v>
      </c>
      <c r="ES35" s="81">
        <f t="shared" si="26"/>
        <v>6</v>
      </c>
      <c r="ET35" s="81">
        <f t="shared" si="26"/>
        <v>7</v>
      </c>
      <c r="EU35" s="81">
        <f t="shared" si="26"/>
        <v>7</v>
      </c>
      <c r="EV35" s="81">
        <f t="shared" si="26"/>
        <v>7</v>
      </c>
      <c r="EW35" s="81">
        <f t="shared" si="26"/>
        <v>7</v>
      </c>
      <c r="EX35" s="81">
        <f t="shared" si="26"/>
        <v>7</v>
      </c>
      <c r="EY35" s="81">
        <f t="shared" si="26"/>
        <v>7</v>
      </c>
      <c r="EZ35" s="81">
        <f t="shared" si="26"/>
        <v>7</v>
      </c>
      <c r="FA35" s="81">
        <f t="shared" si="26"/>
        <v>7</v>
      </c>
      <c r="FB35" s="81">
        <f t="shared" si="26"/>
        <v>7</v>
      </c>
      <c r="FC35" s="81">
        <f t="shared" si="26"/>
        <v>7</v>
      </c>
      <c r="FD35" s="81">
        <f t="shared" si="26"/>
        <v>7</v>
      </c>
      <c r="FE35" s="81">
        <f t="shared" si="26"/>
        <v>7</v>
      </c>
      <c r="FF35" s="81">
        <f t="shared" si="26"/>
        <v>7</v>
      </c>
      <c r="FG35" s="81">
        <f t="shared" si="26"/>
        <v>7</v>
      </c>
      <c r="FH35" s="81">
        <f t="shared" si="26"/>
        <v>7</v>
      </c>
      <c r="FI35" s="81">
        <f t="shared" si="26"/>
        <v>7</v>
      </c>
      <c r="FJ35" s="81">
        <f t="shared" si="26"/>
        <v>7</v>
      </c>
      <c r="FK35" s="81">
        <f t="shared" si="26"/>
        <v>7</v>
      </c>
      <c r="FL35" s="81">
        <f t="shared" ref="FL35:GQ35" si="27">SUM(FL28:FL34)</f>
        <v>7</v>
      </c>
      <c r="FM35" s="81">
        <f t="shared" si="27"/>
        <v>7</v>
      </c>
      <c r="FN35" s="81">
        <f t="shared" si="27"/>
        <v>7</v>
      </c>
      <c r="FO35" s="81">
        <f t="shared" si="27"/>
        <v>7</v>
      </c>
      <c r="FP35" s="81">
        <f t="shared" si="27"/>
        <v>7</v>
      </c>
      <c r="FQ35" s="81">
        <f t="shared" si="27"/>
        <v>7</v>
      </c>
      <c r="FR35" s="81">
        <f t="shared" si="27"/>
        <v>7</v>
      </c>
      <c r="FS35" s="81">
        <f t="shared" si="27"/>
        <v>7</v>
      </c>
      <c r="FT35" s="81">
        <f t="shared" si="27"/>
        <v>7</v>
      </c>
      <c r="FU35" s="81">
        <f t="shared" si="27"/>
        <v>7</v>
      </c>
      <c r="FV35" s="81">
        <f t="shared" si="27"/>
        <v>7</v>
      </c>
      <c r="FW35" s="81">
        <f t="shared" si="27"/>
        <v>7</v>
      </c>
      <c r="FX35" s="81">
        <f t="shared" si="27"/>
        <v>7</v>
      </c>
      <c r="FY35" s="81">
        <f t="shared" si="27"/>
        <v>6</v>
      </c>
      <c r="FZ35" s="81">
        <f t="shared" si="27"/>
        <v>6</v>
      </c>
      <c r="GA35" s="81">
        <f t="shared" si="27"/>
        <v>6</v>
      </c>
      <c r="GB35" s="81">
        <f t="shared" si="27"/>
        <v>6</v>
      </c>
      <c r="GC35" s="81">
        <f t="shared" si="27"/>
        <v>6</v>
      </c>
      <c r="GD35" s="81">
        <f t="shared" si="27"/>
        <v>6</v>
      </c>
      <c r="GE35" s="81">
        <f t="shared" si="27"/>
        <v>6</v>
      </c>
      <c r="GF35" s="81">
        <f t="shared" si="27"/>
        <v>6</v>
      </c>
      <c r="GG35" s="81">
        <f t="shared" si="27"/>
        <v>6</v>
      </c>
      <c r="GH35" s="81">
        <f t="shared" si="27"/>
        <v>6</v>
      </c>
      <c r="GI35" s="81">
        <f t="shared" si="27"/>
        <v>6</v>
      </c>
      <c r="GJ35" s="81">
        <f t="shared" si="27"/>
        <v>6</v>
      </c>
      <c r="GK35" s="81">
        <f t="shared" si="27"/>
        <v>6</v>
      </c>
      <c r="GL35" s="81">
        <f t="shared" si="27"/>
        <v>6</v>
      </c>
      <c r="GM35" s="81">
        <f t="shared" si="27"/>
        <v>6</v>
      </c>
      <c r="GN35" s="81">
        <f t="shared" si="27"/>
        <v>5</v>
      </c>
      <c r="GO35" s="81">
        <f t="shared" si="27"/>
        <v>5</v>
      </c>
      <c r="GP35" s="81">
        <f t="shared" si="27"/>
        <v>5</v>
      </c>
      <c r="GQ35" s="81">
        <f t="shared" si="27"/>
        <v>5</v>
      </c>
      <c r="GR35" s="81">
        <f t="shared" ref="GR35:HW35" si="28">SUM(GR28:GR34)</f>
        <v>5</v>
      </c>
      <c r="GS35" s="81">
        <f t="shared" si="28"/>
        <v>5</v>
      </c>
      <c r="GT35" s="81">
        <f t="shared" si="28"/>
        <v>5</v>
      </c>
      <c r="GU35" s="81">
        <f t="shared" si="28"/>
        <v>5</v>
      </c>
      <c r="GV35" s="81">
        <f t="shared" si="28"/>
        <v>5</v>
      </c>
      <c r="GW35" s="81">
        <f t="shared" si="28"/>
        <v>5</v>
      </c>
      <c r="GX35" s="81">
        <f t="shared" si="28"/>
        <v>5</v>
      </c>
      <c r="GY35" s="81">
        <f t="shared" si="28"/>
        <v>5</v>
      </c>
      <c r="GZ35" s="81">
        <f t="shared" si="28"/>
        <v>5</v>
      </c>
      <c r="HA35" s="81">
        <f t="shared" si="28"/>
        <v>5</v>
      </c>
      <c r="HB35" s="81">
        <f t="shared" si="28"/>
        <v>5</v>
      </c>
      <c r="HC35" s="81">
        <f t="shared" si="28"/>
        <v>5</v>
      </c>
      <c r="HD35" s="81">
        <f t="shared" si="28"/>
        <v>4</v>
      </c>
      <c r="HE35" s="81">
        <f t="shared" si="28"/>
        <v>4</v>
      </c>
      <c r="HF35" s="81">
        <f t="shared" si="28"/>
        <v>4</v>
      </c>
      <c r="HG35" s="81">
        <f t="shared" si="28"/>
        <v>4</v>
      </c>
      <c r="HH35" s="81">
        <f t="shared" si="28"/>
        <v>4</v>
      </c>
      <c r="HI35" s="81">
        <f t="shared" si="28"/>
        <v>1</v>
      </c>
      <c r="HJ35" s="81">
        <f t="shared" si="28"/>
        <v>1</v>
      </c>
      <c r="HK35" s="81">
        <f t="shared" si="28"/>
        <v>1</v>
      </c>
      <c r="HL35" s="81">
        <f t="shared" si="28"/>
        <v>1</v>
      </c>
      <c r="HM35" s="81">
        <f t="shared" si="28"/>
        <v>1</v>
      </c>
      <c r="HN35" s="81">
        <f t="shared" si="28"/>
        <v>1</v>
      </c>
      <c r="HO35" s="81">
        <f t="shared" si="28"/>
        <v>1</v>
      </c>
      <c r="HP35" s="81">
        <f t="shared" si="28"/>
        <v>1</v>
      </c>
      <c r="HQ35" s="81">
        <f t="shared" si="28"/>
        <v>1</v>
      </c>
      <c r="HR35" s="81">
        <f t="shared" si="28"/>
        <v>0</v>
      </c>
      <c r="HS35" s="81">
        <f t="shared" si="28"/>
        <v>0</v>
      </c>
      <c r="HT35" s="81">
        <f t="shared" si="28"/>
        <v>0</v>
      </c>
      <c r="HU35" s="81">
        <f t="shared" si="28"/>
        <v>0</v>
      </c>
      <c r="HV35" s="81">
        <f t="shared" si="28"/>
        <v>0</v>
      </c>
      <c r="HW35" s="81">
        <f t="shared" si="28"/>
        <v>0</v>
      </c>
      <c r="HX35" s="81">
        <f t="shared" ref="HX35:IF35" si="29">SUM(HX28:HX34)</f>
        <v>0</v>
      </c>
      <c r="HY35" s="81">
        <f t="shared" si="29"/>
        <v>0</v>
      </c>
      <c r="HZ35" s="81">
        <f t="shared" si="29"/>
        <v>0</v>
      </c>
      <c r="IA35" s="81">
        <f t="shared" si="29"/>
        <v>0</v>
      </c>
      <c r="IB35" s="81">
        <f t="shared" si="29"/>
        <v>0</v>
      </c>
      <c r="IC35" s="81">
        <f t="shared" si="29"/>
        <v>0</v>
      </c>
      <c r="ID35" s="81">
        <f t="shared" si="29"/>
        <v>0</v>
      </c>
      <c r="IE35" s="81">
        <f t="shared" si="29"/>
        <v>0</v>
      </c>
      <c r="IF35" s="81">
        <f t="shared" si="29"/>
        <v>0</v>
      </c>
    </row>
    <row r="36" spans="1:240" ht="16.5" customHeight="1" thickBot="1" x14ac:dyDescent="0.4">
      <c r="A36" s="11"/>
      <c r="B36" s="273" t="s">
        <v>45</v>
      </c>
      <c r="C36" s="82">
        <v>81062</v>
      </c>
      <c r="D36" s="83" t="s">
        <v>46</v>
      </c>
      <c r="E36" s="84" t="s">
        <v>7</v>
      </c>
      <c r="F36" s="74">
        <v>1</v>
      </c>
      <c r="G36" s="22">
        <v>1</v>
      </c>
      <c r="H36" s="22">
        <v>1</v>
      </c>
      <c r="I36" s="22">
        <v>1</v>
      </c>
      <c r="J36" s="22">
        <v>1</v>
      </c>
      <c r="K36" s="22">
        <v>1</v>
      </c>
      <c r="L36" s="22">
        <v>1</v>
      </c>
      <c r="M36" s="22">
        <v>1</v>
      </c>
      <c r="N36" s="22">
        <v>1</v>
      </c>
      <c r="O36" s="22">
        <v>1</v>
      </c>
      <c r="P36" s="22">
        <v>1</v>
      </c>
      <c r="Q36" s="22">
        <v>1</v>
      </c>
      <c r="R36" s="22">
        <v>1</v>
      </c>
      <c r="S36" s="22">
        <v>1</v>
      </c>
      <c r="T36" s="22">
        <v>1</v>
      </c>
      <c r="U36" s="22">
        <v>1</v>
      </c>
      <c r="V36" s="22">
        <v>1</v>
      </c>
      <c r="W36" s="22">
        <v>1</v>
      </c>
      <c r="X36" s="22">
        <v>1</v>
      </c>
      <c r="Y36" s="22">
        <v>1</v>
      </c>
      <c r="Z36" s="22">
        <v>1</v>
      </c>
      <c r="AA36" s="22">
        <v>1</v>
      </c>
      <c r="AB36" s="22">
        <v>1</v>
      </c>
      <c r="AC36" s="22">
        <v>1</v>
      </c>
      <c r="AD36" s="22">
        <v>1</v>
      </c>
      <c r="AE36" s="22">
        <v>1</v>
      </c>
      <c r="AF36" s="22">
        <v>1</v>
      </c>
      <c r="AG36" s="22">
        <v>1</v>
      </c>
      <c r="AH36" s="22">
        <v>1</v>
      </c>
      <c r="AI36" s="22">
        <v>1</v>
      </c>
      <c r="AJ36" s="22">
        <v>1</v>
      </c>
      <c r="AK36" s="22">
        <v>1</v>
      </c>
      <c r="AL36" s="22">
        <v>1</v>
      </c>
      <c r="AM36" s="22">
        <v>1</v>
      </c>
      <c r="AN36" s="22">
        <v>1</v>
      </c>
      <c r="AO36" s="60">
        <v>1</v>
      </c>
      <c r="AP36" s="60">
        <v>1</v>
      </c>
      <c r="AQ36" s="60">
        <v>1</v>
      </c>
      <c r="AR36" s="60">
        <v>1</v>
      </c>
      <c r="AS36" s="60">
        <v>1</v>
      </c>
      <c r="AT36" s="60">
        <v>1</v>
      </c>
      <c r="AU36" s="60">
        <v>1</v>
      </c>
      <c r="AV36" s="60">
        <v>1</v>
      </c>
      <c r="AW36" s="60">
        <v>1</v>
      </c>
      <c r="AX36" s="60">
        <v>1</v>
      </c>
      <c r="AY36" s="60">
        <v>1</v>
      </c>
      <c r="AZ36" s="60">
        <v>1</v>
      </c>
      <c r="BA36" s="60">
        <v>1</v>
      </c>
      <c r="BB36" s="60">
        <v>1</v>
      </c>
      <c r="BC36" s="60">
        <v>1</v>
      </c>
      <c r="BD36" s="60">
        <v>1</v>
      </c>
      <c r="BE36" s="60">
        <v>1</v>
      </c>
      <c r="BF36" s="60">
        <v>1</v>
      </c>
      <c r="BG36" s="60">
        <v>1</v>
      </c>
      <c r="BH36" s="60">
        <v>1</v>
      </c>
      <c r="BI36" s="60">
        <v>1</v>
      </c>
      <c r="BJ36" s="60">
        <v>1</v>
      </c>
      <c r="BK36" s="60">
        <v>1</v>
      </c>
      <c r="BL36" s="60">
        <v>1</v>
      </c>
      <c r="BM36" s="60">
        <v>1</v>
      </c>
      <c r="BN36" s="60">
        <v>1</v>
      </c>
      <c r="BO36" s="60">
        <v>1</v>
      </c>
      <c r="BP36" s="60">
        <v>1</v>
      </c>
      <c r="BQ36" s="60">
        <v>1</v>
      </c>
      <c r="BR36" s="60">
        <v>1</v>
      </c>
      <c r="BS36" s="60">
        <v>1</v>
      </c>
      <c r="BT36" s="60">
        <v>1</v>
      </c>
      <c r="BU36" s="60">
        <v>1</v>
      </c>
      <c r="BV36" s="60">
        <v>1</v>
      </c>
      <c r="BW36" s="60">
        <v>1</v>
      </c>
      <c r="BX36" s="60"/>
      <c r="BY36" s="60"/>
      <c r="BZ36" s="60"/>
      <c r="CA36" s="60"/>
      <c r="CB36" s="60"/>
      <c r="CC36" s="60">
        <v>1</v>
      </c>
      <c r="CD36" s="60">
        <v>1</v>
      </c>
      <c r="CE36" s="60">
        <v>1</v>
      </c>
      <c r="CF36" s="60">
        <v>1</v>
      </c>
      <c r="CG36" s="60">
        <v>1</v>
      </c>
      <c r="CH36" s="85"/>
      <c r="CI36" s="85"/>
      <c r="CJ36" s="85"/>
      <c r="CK36" s="85"/>
      <c r="CL36" s="85"/>
      <c r="CM36" s="85"/>
      <c r="CN36" s="85"/>
      <c r="CO36" s="85"/>
      <c r="CP36" s="85"/>
      <c r="CQ36" s="85"/>
      <c r="CR36" s="54"/>
      <c r="CS36" s="54"/>
      <c r="CT36" s="54"/>
      <c r="CU36" s="54"/>
      <c r="CV36" s="54"/>
      <c r="CW36" s="60">
        <v>1</v>
      </c>
      <c r="CX36" s="60">
        <v>1</v>
      </c>
      <c r="CY36" s="60">
        <v>1</v>
      </c>
      <c r="CZ36" s="60">
        <v>1</v>
      </c>
      <c r="DA36" s="60">
        <v>1</v>
      </c>
      <c r="DB36" s="60">
        <v>1</v>
      </c>
      <c r="DC36" s="60">
        <v>1</v>
      </c>
      <c r="DD36" s="60">
        <v>1</v>
      </c>
      <c r="DE36" s="60">
        <v>1</v>
      </c>
      <c r="DF36" s="60">
        <v>1</v>
      </c>
      <c r="DG36" s="60">
        <v>0.5</v>
      </c>
      <c r="DH36" s="60">
        <v>0.5</v>
      </c>
      <c r="DI36" s="60">
        <v>0.5</v>
      </c>
      <c r="DJ36" s="60">
        <v>0.5</v>
      </c>
      <c r="DK36" s="60">
        <v>0.5</v>
      </c>
      <c r="DL36" s="60">
        <v>1</v>
      </c>
      <c r="DM36" s="60">
        <v>1</v>
      </c>
      <c r="DN36" s="60">
        <v>1</v>
      </c>
      <c r="DO36" s="60">
        <v>1</v>
      </c>
      <c r="DP36" s="60">
        <v>1</v>
      </c>
      <c r="DQ36" s="60">
        <v>1</v>
      </c>
      <c r="DR36" s="60">
        <v>1</v>
      </c>
      <c r="DS36" s="60">
        <v>1</v>
      </c>
      <c r="DT36" s="60">
        <v>1</v>
      </c>
      <c r="DU36" s="60">
        <v>1</v>
      </c>
      <c r="DV36" s="60">
        <v>1</v>
      </c>
      <c r="DW36" s="60">
        <v>1</v>
      </c>
      <c r="DX36" s="60">
        <v>1</v>
      </c>
      <c r="DY36" s="60">
        <v>1</v>
      </c>
      <c r="DZ36" s="60">
        <v>1</v>
      </c>
      <c r="EA36" s="60">
        <v>0.5</v>
      </c>
      <c r="EB36" s="60">
        <v>0.5</v>
      </c>
      <c r="EC36" s="60">
        <v>0.5</v>
      </c>
      <c r="ED36" s="60">
        <v>0.5</v>
      </c>
      <c r="EE36" s="60">
        <v>0.5</v>
      </c>
      <c r="EF36" s="60">
        <v>1</v>
      </c>
      <c r="EG36" s="60">
        <v>1</v>
      </c>
      <c r="EH36" s="60">
        <v>1</v>
      </c>
      <c r="EI36" s="60">
        <v>1</v>
      </c>
      <c r="EJ36" s="60">
        <v>1</v>
      </c>
      <c r="EK36" s="60">
        <v>1</v>
      </c>
      <c r="EL36" s="60">
        <v>1</v>
      </c>
      <c r="EM36" s="60">
        <v>1</v>
      </c>
      <c r="EN36" s="60">
        <v>1</v>
      </c>
      <c r="EO36" s="60">
        <v>1</v>
      </c>
      <c r="EP36" s="60">
        <v>1</v>
      </c>
      <c r="EQ36" s="60">
        <v>1</v>
      </c>
      <c r="ER36" s="60">
        <v>1</v>
      </c>
      <c r="ES36" s="60">
        <v>1</v>
      </c>
      <c r="ET36" s="60">
        <v>1</v>
      </c>
      <c r="EU36" s="60">
        <v>1</v>
      </c>
      <c r="EV36" s="60">
        <v>1</v>
      </c>
      <c r="EW36" s="60">
        <v>1</v>
      </c>
      <c r="EX36" s="60">
        <v>1</v>
      </c>
      <c r="EY36" s="60">
        <v>1</v>
      </c>
      <c r="EZ36" s="60">
        <v>1</v>
      </c>
      <c r="FA36" s="60">
        <v>1</v>
      </c>
      <c r="FB36" s="60">
        <v>1</v>
      </c>
      <c r="FC36" s="60">
        <v>1</v>
      </c>
      <c r="FD36" s="60">
        <v>1</v>
      </c>
      <c r="FE36" s="60">
        <v>1</v>
      </c>
      <c r="FF36" s="60">
        <v>1</v>
      </c>
      <c r="FG36" s="60">
        <v>1</v>
      </c>
      <c r="FH36" s="60">
        <v>1</v>
      </c>
      <c r="FI36" s="60">
        <v>1</v>
      </c>
      <c r="FJ36" s="60">
        <v>1</v>
      </c>
      <c r="FK36" s="60">
        <v>1</v>
      </c>
      <c r="FL36" s="60">
        <v>1</v>
      </c>
      <c r="FM36" s="60">
        <v>1</v>
      </c>
      <c r="FN36" s="60">
        <v>1</v>
      </c>
      <c r="FO36" s="60">
        <v>1</v>
      </c>
      <c r="FP36" s="60">
        <v>1</v>
      </c>
      <c r="FQ36" s="60">
        <v>1</v>
      </c>
      <c r="FR36" s="60">
        <v>1</v>
      </c>
      <c r="FS36" s="60">
        <v>1</v>
      </c>
      <c r="FT36" s="60">
        <v>1</v>
      </c>
      <c r="FU36" s="60">
        <v>1</v>
      </c>
      <c r="FV36" s="60">
        <v>1</v>
      </c>
      <c r="FW36" s="60">
        <v>1</v>
      </c>
      <c r="FX36" s="60">
        <v>1</v>
      </c>
      <c r="FY36" s="60">
        <v>1</v>
      </c>
      <c r="FZ36" s="60">
        <v>1</v>
      </c>
      <c r="GA36" s="60">
        <v>1</v>
      </c>
      <c r="GB36" s="60">
        <v>1</v>
      </c>
      <c r="GC36" s="60">
        <v>1</v>
      </c>
      <c r="GD36" s="60">
        <v>1</v>
      </c>
      <c r="GE36" s="60">
        <v>1</v>
      </c>
      <c r="GF36" s="60">
        <v>1</v>
      </c>
      <c r="GG36" s="60">
        <v>1</v>
      </c>
      <c r="GH36" s="60">
        <v>1</v>
      </c>
      <c r="GI36" s="60">
        <v>1</v>
      </c>
      <c r="GJ36" s="60">
        <v>1</v>
      </c>
      <c r="GK36" s="60">
        <v>1</v>
      </c>
      <c r="GL36" s="60">
        <v>1</v>
      </c>
      <c r="GM36" s="60">
        <v>1</v>
      </c>
      <c r="GN36" s="60">
        <v>1</v>
      </c>
      <c r="GO36" s="60">
        <v>1</v>
      </c>
      <c r="GP36" s="60">
        <v>1</v>
      </c>
      <c r="GQ36" s="60">
        <v>1</v>
      </c>
      <c r="GR36" s="60">
        <v>1</v>
      </c>
      <c r="GS36" s="60">
        <v>1</v>
      </c>
      <c r="GT36" s="60">
        <v>1</v>
      </c>
      <c r="GU36" s="60">
        <v>1</v>
      </c>
      <c r="GV36" s="60">
        <v>1</v>
      </c>
      <c r="GW36" s="60">
        <v>1</v>
      </c>
      <c r="GX36" s="60">
        <v>1</v>
      </c>
      <c r="GY36" s="60">
        <v>1</v>
      </c>
      <c r="GZ36" s="60">
        <v>1</v>
      </c>
      <c r="HA36" s="60">
        <v>1</v>
      </c>
      <c r="HB36" s="60">
        <v>1</v>
      </c>
      <c r="HC36" s="60">
        <v>1</v>
      </c>
      <c r="HD36" s="60">
        <v>1</v>
      </c>
      <c r="HE36" s="60">
        <v>1</v>
      </c>
      <c r="HF36" s="60">
        <v>1</v>
      </c>
      <c r="HG36" s="60">
        <v>1</v>
      </c>
      <c r="HH36" s="60">
        <v>1</v>
      </c>
      <c r="HI36" s="60">
        <v>1</v>
      </c>
      <c r="HJ36" s="60">
        <v>1</v>
      </c>
      <c r="HK36" s="60">
        <v>1</v>
      </c>
      <c r="HL36" s="60">
        <v>1</v>
      </c>
      <c r="HM36" s="60">
        <v>1</v>
      </c>
      <c r="HN36" s="60">
        <v>1</v>
      </c>
      <c r="HO36" s="60">
        <v>1</v>
      </c>
      <c r="HP36" s="60">
        <v>1</v>
      </c>
      <c r="HQ36" s="60">
        <v>1</v>
      </c>
      <c r="HR36" s="60">
        <v>1</v>
      </c>
      <c r="HS36" s="60">
        <v>1</v>
      </c>
      <c r="HT36" s="60">
        <v>1</v>
      </c>
      <c r="HU36" s="60">
        <v>1</v>
      </c>
      <c r="HV36" s="60">
        <v>1</v>
      </c>
      <c r="HW36" s="54"/>
      <c r="HX36" s="54"/>
      <c r="HY36" s="54"/>
      <c r="HZ36" s="54"/>
      <c r="IA36" s="54"/>
      <c r="IB36" s="54"/>
      <c r="IC36" s="54"/>
      <c r="ID36" s="54"/>
      <c r="IE36" s="54"/>
      <c r="IF36" s="54"/>
    </row>
    <row r="37" spans="1:240" ht="16.5" customHeight="1" thickBot="1" x14ac:dyDescent="0.4">
      <c r="A37" s="11"/>
      <c r="B37" s="273"/>
      <c r="C37" s="86"/>
      <c r="D37" s="87" t="s">
        <v>47</v>
      </c>
      <c r="E37" s="88" t="s">
        <v>7</v>
      </c>
      <c r="F37" s="89"/>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90">
        <v>1</v>
      </c>
      <c r="AZ37" s="90">
        <v>1</v>
      </c>
      <c r="BA37" s="90">
        <v>1</v>
      </c>
      <c r="BB37" s="90">
        <v>1</v>
      </c>
      <c r="BC37" s="90">
        <v>1</v>
      </c>
      <c r="BD37" s="90">
        <v>1</v>
      </c>
      <c r="BE37" s="90">
        <v>1</v>
      </c>
      <c r="BF37" s="90">
        <v>1</v>
      </c>
      <c r="BG37" s="90">
        <v>1</v>
      </c>
      <c r="BH37" s="90">
        <v>1</v>
      </c>
      <c r="BI37" s="90">
        <v>1</v>
      </c>
      <c r="BJ37" s="90">
        <v>1</v>
      </c>
      <c r="BK37" s="90">
        <v>1</v>
      </c>
      <c r="BL37" s="90">
        <v>1</v>
      </c>
      <c r="BM37" s="90">
        <v>1</v>
      </c>
      <c r="BN37" s="90">
        <v>1</v>
      </c>
      <c r="BO37" s="90">
        <v>1</v>
      </c>
      <c r="BP37" s="90">
        <v>1</v>
      </c>
      <c r="BQ37" s="90">
        <v>1</v>
      </c>
      <c r="BR37" s="90">
        <v>1</v>
      </c>
      <c r="BS37" s="90">
        <v>1</v>
      </c>
      <c r="BT37" s="90">
        <v>1</v>
      </c>
      <c r="BU37" s="90">
        <v>1</v>
      </c>
      <c r="BV37" s="90">
        <v>1</v>
      </c>
      <c r="BW37" s="90">
        <v>1</v>
      </c>
      <c r="BX37" s="90">
        <v>1</v>
      </c>
      <c r="BY37" s="90">
        <v>1</v>
      </c>
      <c r="BZ37" s="90">
        <v>1</v>
      </c>
      <c r="CA37" s="90">
        <v>1</v>
      </c>
      <c r="CB37" s="90">
        <v>1</v>
      </c>
      <c r="CC37" s="90">
        <v>1</v>
      </c>
      <c r="CD37" s="90">
        <v>1</v>
      </c>
      <c r="CE37" s="90">
        <v>1</v>
      </c>
      <c r="CF37" s="90">
        <v>1</v>
      </c>
      <c r="CG37" s="90">
        <v>1</v>
      </c>
      <c r="CH37" s="90">
        <v>0.5</v>
      </c>
      <c r="CI37" s="90">
        <v>0.5</v>
      </c>
      <c r="CJ37" s="90">
        <v>0.5</v>
      </c>
      <c r="CK37" s="90">
        <v>0.5</v>
      </c>
      <c r="CL37" s="90">
        <v>0.5</v>
      </c>
      <c r="CM37" s="90">
        <v>0.5</v>
      </c>
      <c r="CN37" s="90">
        <v>0.5</v>
      </c>
      <c r="CO37" s="90">
        <v>0.5</v>
      </c>
      <c r="CP37" s="90">
        <v>0.5</v>
      </c>
      <c r="CQ37" s="90">
        <v>0.5</v>
      </c>
      <c r="CR37" s="90">
        <v>0.5</v>
      </c>
      <c r="CS37" s="90">
        <v>0.5</v>
      </c>
      <c r="CT37" s="90">
        <v>0.5</v>
      </c>
      <c r="CU37" s="90">
        <v>0.5</v>
      </c>
      <c r="CV37" s="90">
        <v>0.5</v>
      </c>
      <c r="CW37" s="90">
        <v>1</v>
      </c>
      <c r="CX37" s="90">
        <v>1</v>
      </c>
      <c r="CY37" s="90">
        <v>1</v>
      </c>
      <c r="CZ37" s="90">
        <v>1</v>
      </c>
      <c r="DA37" s="90">
        <v>1</v>
      </c>
      <c r="DB37" s="90">
        <v>1</v>
      </c>
      <c r="DC37" s="90">
        <v>1</v>
      </c>
      <c r="DD37" s="90">
        <v>1</v>
      </c>
      <c r="DE37" s="90">
        <v>1</v>
      </c>
      <c r="DF37" s="90">
        <v>1</v>
      </c>
      <c r="DG37" s="90">
        <v>1</v>
      </c>
      <c r="DH37" s="90">
        <v>1</v>
      </c>
      <c r="DI37" s="90">
        <v>1</v>
      </c>
      <c r="DJ37" s="90">
        <v>1</v>
      </c>
      <c r="DK37" s="90">
        <v>1</v>
      </c>
      <c r="DL37" s="90">
        <v>1</v>
      </c>
      <c r="DM37" s="90">
        <v>1</v>
      </c>
      <c r="DN37" s="90">
        <v>1</v>
      </c>
      <c r="DO37" s="90">
        <v>1</v>
      </c>
      <c r="DP37" s="90">
        <v>1</v>
      </c>
      <c r="DQ37" s="90">
        <v>1</v>
      </c>
      <c r="DR37" s="90">
        <v>1</v>
      </c>
      <c r="DS37" s="90">
        <v>1</v>
      </c>
      <c r="DT37" s="90">
        <v>1</v>
      </c>
      <c r="DU37" s="90">
        <v>1</v>
      </c>
      <c r="DV37" s="90">
        <v>1</v>
      </c>
      <c r="DW37" s="90">
        <v>1</v>
      </c>
      <c r="DX37" s="90">
        <v>1</v>
      </c>
      <c r="DY37" s="90">
        <v>1</v>
      </c>
      <c r="DZ37" s="90">
        <v>1</v>
      </c>
      <c r="EA37" s="90">
        <v>1</v>
      </c>
      <c r="EB37" s="90">
        <v>1</v>
      </c>
      <c r="EC37" s="90">
        <v>1</v>
      </c>
      <c r="ED37" s="90">
        <v>1</v>
      </c>
      <c r="EE37" s="90">
        <v>1</v>
      </c>
      <c r="EF37" s="90">
        <v>1</v>
      </c>
      <c r="EG37" s="90">
        <v>1</v>
      </c>
      <c r="EH37" s="90">
        <v>1</v>
      </c>
      <c r="EI37" s="90">
        <v>1</v>
      </c>
      <c r="EJ37" s="90">
        <v>1</v>
      </c>
      <c r="EK37" s="90">
        <v>1</v>
      </c>
      <c r="EL37" s="90">
        <v>1</v>
      </c>
      <c r="EM37" s="90">
        <v>1</v>
      </c>
      <c r="EN37" s="90">
        <v>1</v>
      </c>
      <c r="EO37" s="90">
        <v>1</v>
      </c>
      <c r="EP37" s="90">
        <v>1</v>
      </c>
      <c r="EQ37" s="90">
        <v>1</v>
      </c>
      <c r="ER37" s="90">
        <v>1</v>
      </c>
      <c r="ES37" s="90">
        <v>1</v>
      </c>
      <c r="ET37" s="90">
        <v>1</v>
      </c>
      <c r="EU37" s="90">
        <v>1</v>
      </c>
      <c r="EV37" s="90">
        <v>1</v>
      </c>
      <c r="EW37" s="90">
        <v>1</v>
      </c>
      <c r="EX37" s="90">
        <v>1</v>
      </c>
      <c r="EY37" s="90">
        <v>1</v>
      </c>
      <c r="EZ37" s="90">
        <v>1</v>
      </c>
      <c r="FA37" s="90">
        <v>1</v>
      </c>
      <c r="FB37" s="90">
        <v>1</v>
      </c>
      <c r="FC37" s="90">
        <v>1</v>
      </c>
      <c r="FD37" s="90">
        <v>1</v>
      </c>
      <c r="FE37" s="90">
        <v>1</v>
      </c>
      <c r="FF37" s="90">
        <v>1</v>
      </c>
      <c r="FG37" s="90">
        <v>1</v>
      </c>
      <c r="FH37" s="90">
        <v>1</v>
      </c>
      <c r="FI37" s="90">
        <v>1</v>
      </c>
      <c r="FJ37" s="90">
        <v>1</v>
      </c>
      <c r="FK37" s="90">
        <v>1</v>
      </c>
      <c r="FL37" s="90">
        <v>1</v>
      </c>
      <c r="FM37" s="90">
        <v>1</v>
      </c>
      <c r="FN37" s="90">
        <v>1</v>
      </c>
      <c r="FO37" s="90">
        <v>1</v>
      </c>
      <c r="FP37" s="90">
        <v>1</v>
      </c>
      <c r="FQ37" s="90">
        <v>1</v>
      </c>
      <c r="FR37" s="90">
        <v>1</v>
      </c>
      <c r="FS37" s="90">
        <v>1</v>
      </c>
      <c r="FT37" s="90">
        <v>1</v>
      </c>
      <c r="FU37" s="90">
        <v>1</v>
      </c>
      <c r="FV37" s="90">
        <v>1</v>
      </c>
      <c r="FW37" s="90">
        <v>1</v>
      </c>
      <c r="FX37" s="90">
        <v>1</v>
      </c>
      <c r="FY37" s="90">
        <v>1</v>
      </c>
      <c r="FZ37" s="90">
        <v>1</v>
      </c>
      <c r="GA37" s="90">
        <v>1</v>
      </c>
      <c r="GB37" s="90">
        <v>1</v>
      </c>
      <c r="GC37" s="90">
        <v>1</v>
      </c>
      <c r="GD37" s="90">
        <v>1</v>
      </c>
      <c r="GE37" s="90">
        <v>1</v>
      </c>
      <c r="GF37" s="90">
        <v>1</v>
      </c>
      <c r="GG37" s="90">
        <v>1</v>
      </c>
      <c r="GH37" s="90">
        <v>1</v>
      </c>
      <c r="GI37" s="90">
        <v>1</v>
      </c>
      <c r="GJ37" s="90">
        <v>1</v>
      </c>
      <c r="GK37" s="90">
        <v>1</v>
      </c>
      <c r="GL37" s="90">
        <v>1</v>
      </c>
      <c r="GM37" s="90">
        <v>1</v>
      </c>
      <c r="GN37" s="54"/>
      <c r="GO37" s="54"/>
      <c r="GP37" s="54"/>
      <c r="GQ37" s="54"/>
      <c r="GR37" s="54"/>
      <c r="GS37" s="54"/>
      <c r="GT37" s="54"/>
      <c r="GU37" s="54"/>
      <c r="GV37" s="54"/>
      <c r="GW37" s="54"/>
      <c r="GX37" s="54"/>
      <c r="GY37" s="54"/>
      <c r="GZ37" s="54"/>
      <c r="HA37" s="54"/>
      <c r="HB37" s="54"/>
      <c r="HC37" s="54"/>
      <c r="HD37" s="54"/>
      <c r="HE37" s="54"/>
      <c r="HF37" s="54"/>
      <c r="HG37" s="54"/>
      <c r="HH37" s="54"/>
      <c r="HI37" s="54"/>
      <c r="HJ37" s="54"/>
      <c r="HK37" s="54"/>
      <c r="HL37" s="54"/>
      <c r="HM37" s="54"/>
      <c r="HN37" s="54"/>
      <c r="HO37" s="54"/>
      <c r="HP37" s="54"/>
      <c r="HQ37" s="54"/>
      <c r="HR37" s="54"/>
      <c r="HS37" s="54"/>
      <c r="HT37" s="54"/>
      <c r="HU37" s="54"/>
      <c r="HV37" s="54"/>
      <c r="HW37" s="54"/>
      <c r="HX37" s="54"/>
      <c r="HY37" s="54"/>
      <c r="HZ37" s="54"/>
      <c r="IA37" s="54"/>
      <c r="IB37" s="54"/>
      <c r="IC37" s="54"/>
      <c r="ID37" s="54"/>
      <c r="IE37" s="54"/>
      <c r="IF37" s="54"/>
    </row>
    <row r="38" spans="1:240" ht="16.5" customHeight="1" thickBot="1" x14ac:dyDescent="0.4">
      <c r="A38" s="11"/>
      <c r="B38" s="273"/>
      <c r="C38" s="86">
        <v>85504</v>
      </c>
      <c r="D38" s="87" t="s">
        <v>48</v>
      </c>
      <c r="E38" s="88" t="s">
        <v>7</v>
      </c>
      <c r="F38" s="91">
        <v>1</v>
      </c>
      <c r="G38" s="90">
        <v>1</v>
      </c>
      <c r="H38" s="90">
        <v>1</v>
      </c>
      <c r="I38" s="90">
        <v>1</v>
      </c>
      <c r="J38" s="90">
        <v>1</v>
      </c>
      <c r="K38" s="90">
        <v>1</v>
      </c>
      <c r="L38" s="90">
        <v>1</v>
      </c>
      <c r="M38" s="90">
        <v>1</v>
      </c>
      <c r="N38" s="90">
        <v>1</v>
      </c>
      <c r="O38" s="90">
        <v>1</v>
      </c>
      <c r="P38" s="90">
        <v>1</v>
      </c>
      <c r="Q38" s="90">
        <v>1</v>
      </c>
      <c r="R38" s="90">
        <v>1</v>
      </c>
      <c r="S38" s="90">
        <v>1</v>
      </c>
      <c r="T38" s="90">
        <v>1</v>
      </c>
      <c r="U38" s="90">
        <v>1</v>
      </c>
      <c r="V38" s="90">
        <v>1</v>
      </c>
      <c r="W38" s="90">
        <v>1</v>
      </c>
      <c r="X38" s="90">
        <v>1</v>
      </c>
      <c r="Y38" s="90">
        <v>1</v>
      </c>
      <c r="Z38" s="90">
        <v>1</v>
      </c>
      <c r="AA38" s="90">
        <v>1</v>
      </c>
      <c r="AB38" s="90">
        <v>1</v>
      </c>
      <c r="AC38" s="90">
        <v>1</v>
      </c>
      <c r="AD38" s="90">
        <v>1</v>
      </c>
      <c r="AE38" s="90">
        <v>1</v>
      </c>
      <c r="AF38" s="90">
        <v>1</v>
      </c>
      <c r="AG38" s="90">
        <v>1</v>
      </c>
      <c r="AH38" s="90">
        <v>1</v>
      </c>
      <c r="AI38" s="90">
        <v>1</v>
      </c>
      <c r="AJ38" s="90">
        <v>1</v>
      </c>
      <c r="AK38" s="90">
        <v>1</v>
      </c>
      <c r="AL38" s="90">
        <v>1</v>
      </c>
      <c r="AM38" s="90">
        <v>1</v>
      </c>
      <c r="AN38" s="90">
        <v>1</v>
      </c>
      <c r="AO38" s="90">
        <v>1</v>
      </c>
      <c r="AP38" s="90">
        <v>1</v>
      </c>
      <c r="AQ38" s="90">
        <v>1</v>
      </c>
      <c r="AR38" s="90">
        <v>1</v>
      </c>
      <c r="AS38" s="90">
        <v>1</v>
      </c>
      <c r="AT38" s="90">
        <v>1</v>
      </c>
      <c r="AU38" s="90">
        <v>1</v>
      </c>
      <c r="AV38" s="90">
        <v>1</v>
      </c>
      <c r="AW38" s="90">
        <v>1</v>
      </c>
      <c r="AX38" s="90">
        <v>1</v>
      </c>
      <c r="AY38" s="90">
        <v>1</v>
      </c>
      <c r="AZ38" s="90">
        <v>1</v>
      </c>
      <c r="BA38" s="90">
        <v>1</v>
      </c>
      <c r="BB38" s="90">
        <v>1</v>
      </c>
      <c r="BC38" s="90">
        <v>1</v>
      </c>
      <c r="BD38" s="90">
        <v>1</v>
      </c>
      <c r="BE38" s="90">
        <v>1</v>
      </c>
      <c r="BF38" s="90">
        <v>1</v>
      </c>
      <c r="BG38" s="90">
        <v>1</v>
      </c>
      <c r="BH38" s="90">
        <v>1</v>
      </c>
      <c r="BI38" s="90">
        <v>1</v>
      </c>
      <c r="BJ38" s="90">
        <v>1</v>
      </c>
      <c r="BK38" s="90">
        <v>1</v>
      </c>
      <c r="BL38" s="90">
        <v>1</v>
      </c>
      <c r="BM38" s="90">
        <v>1</v>
      </c>
      <c r="BN38" s="90">
        <v>1</v>
      </c>
      <c r="BO38" s="90">
        <v>1</v>
      </c>
      <c r="BP38" s="90">
        <v>1</v>
      </c>
      <c r="BQ38" s="90">
        <v>1</v>
      </c>
      <c r="BR38" s="90">
        <v>1</v>
      </c>
      <c r="BS38" s="90">
        <v>1</v>
      </c>
      <c r="BT38" s="90">
        <v>1</v>
      </c>
      <c r="BU38" s="90">
        <v>1</v>
      </c>
      <c r="BV38" s="90">
        <v>1</v>
      </c>
      <c r="BW38" s="90">
        <v>1</v>
      </c>
      <c r="BX38" s="90">
        <v>1</v>
      </c>
      <c r="BY38" s="90">
        <v>1</v>
      </c>
      <c r="BZ38" s="90">
        <v>1</v>
      </c>
      <c r="CA38" s="90">
        <v>1</v>
      </c>
      <c r="CB38" s="90">
        <v>1</v>
      </c>
      <c r="CC38" s="90">
        <v>1</v>
      </c>
      <c r="CD38" s="90">
        <v>1</v>
      </c>
      <c r="CE38" s="90">
        <v>1</v>
      </c>
      <c r="CF38" s="90">
        <v>1</v>
      </c>
      <c r="CG38" s="90">
        <v>1</v>
      </c>
      <c r="CH38" s="90">
        <v>1</v>
      </c>
      <c r="CI38" s="90">
        <v>1</v>
      </c>
      <c r="CJ38" s="90">
        <v>1</v>
      </c>
      <c r="CK38" s="90">
        <v>1</v>
      </c>
      <c r="CL38" s="90">
        <v>1</v>
      </c>
      <c r="CM38" s="90">
        <v>1</v>
      </c>
      <c r="CN38" s="90">
        <v>1</v>
      </c>
      <c r="CO38" s="90">
        <v>1</v>
      </c>
      <c r="CP38" s="90">
        <v>1</v>
      </c>
      <c r="CQ38" s="90">
        <v>1</v>
      </c>
      <c r="CR38" s="90">
        <v>1</v>
      </c>
      <c r="CS38" s="90">
        <v>1</v>
      </c>
      <c r="CT38" s="90">
        <v>1</v>
      </c>
      <c r="CU38" s="90">
        <v>1</v>
      </c>
      <c r="CV38" s="90">
        <v>1</v>
      </c>
      <c r="CW38" s="90">
        <v>1</v>
      </c>
      <c r="CX38" s="90">
        <v>1</v>
      </c>
      <c r="CY38" s="90">
        <v>1</v>
      </c>
      <c r="CZ38" s="90">
        <v>1</v>
      </c>
      <c r="DA38" s="90">
        <v>1</v>
      </c>
      <c r="DB38" s="90">
        <v>1</v>
      </c>
      <c r="DC38" s="90">
        <v>1</v>
      </c>
      <c r="DD38" s="90">
        <v>1</v>
      </c>
      <c r="DE38" s="90">
        <v>1</v>
      </c>
      <c r="DF38" s="90">
        <v>1</v>
      </c>
      <c r="DG38" s="90">
        <v>0.5</v>
      </c>
      <c r="DH38" s="90">
        <v>0.5</v>
      </c>
      <c r="DI38" s="90">
        <v>0.5</v>
      </c>
      <c r="DJ38" s="90">
        <v>0.5</v>
      </c>
      <c r="DK38" s="90">
        <v>0.5</v>
      </c>
      <c r="DL38" s="90">
        <v>0.5</v>
      </c>
      <c r="DM38" s="90">
        <v>0.5</v>
      </c>
      <c r="DN38" s="90">
        <v>0.5</v>
      </c>
      <c r="DO38" s="90">
        <v>0.5</v>
      </c>
      <c r="DP38" s="90">
        <v>0.5</v>
      </c>
      <c r="DQ38" s="90">
        <v>0.5</v>
      </c>
      <c r="DR38" s="90">
        <v>0.5</v>
      </c>
      <c r="DS38" s="90">
        <v>0.5</v>
      </c>
      <c r="DT38" s="90">
        <v>0.5</v>
      </c>
      <c r="DU38" s="90">
        <v>0.5</v>
      </c>
      <c r="DV38" s="90">
        <v>0.5</v>
      </c>
      <c r="DW38" s="90">
        <v>0.5</v>
      </c>
      <c r="DX38" s="90">
        <v>0.5</v>
      </c>
      <c r="DY38" s="90">
        <v>0.5</v>
      </c>
      <c r="DZ38" s="90">
        <v>0.5</v>
      </c>
      <c r="EA38" s="90">
        <v>0.5</v>
      </c>
      <c r="EB38" s="90">
        <v>0.5</v>
      </c>
      <c r="EC38" s="90">
        <v>0.5</v>
      </c>
      <c r="ED38" s="90">
        <v>0.5</v>
      </c>
      <c r="EE38" s="90">
        <v>0.5</v>
      </c>
      <c r="EF38" s="90">
        <v>0.5</v>
      </c>
      <c r="EG38" s="90">
        <v>0.5</v>
      </c>
      <c r="EH38" s="90">
        <v>0.5</v>
      </c>
      <c r="EI38" s="90">
        <v>0.5</v>
      </c>
      <c r="EJ38" s="90">
        <v>0.5</v>
      </c>
      <c r="EK38" s="90">
        <v>1</v>
      </c>
      <c r="EL38" s="90">
        <v>1</v>
      </c>
      <c r="EM38" s="90">
        <v>1</v>
      </c>
      <c r="EN38" s="90">
        <v>1</v>
      </c>
      <c r="EO38" s="90">
        <v>1</v>
      </c>
      <c r="EP38" s="90">
        <v>1</v>
      </c>
      <c r="EQ38" s="90">
        <v>1</v>
      </c>
      <c r="ER38" s="90">
        <v>1</v>
      </c>
      <c r="ES38" s="90">
        <v>1</v>
      </c>
      <c r="ET38" s="90">
        <v>1</v>
      </c>
      <c r="EU38" s="90">
        <v>1</v>
      </c>
      <c r="EV38" s="90">
        <v>1</v>
      </c>
      <c r="EW38" s="90">
        <v>1</v>
      </c>
      <c r="EX38" s="90">
        <v>1</v>
      </c>
      <c r="EY38" s="90">
        <v>1</v>
      </c>
      <c r="EZ38" s="90">
        <v>1</v>
      </c>
      <c r="FA38" s="90">
        <v>1</v>
      </c>
      <c r="FB38" s="90">
        <v>1</v>
      </c>
      <c r="FC38" s="90">
        <v>1</v>
      </c>
      <c r="FD38" s="90">
        <v>1</v>
      </c>
      <c r="FE38" s="90">
        <v>1</v>
      </c>
      <c r="FF38" s="90">
        <v>1</v>
      </c>
      <c r="FG38" s="90">
        <v>1</v>
      </c>
      <c r="FH38" s="90">
        <v>1</v>
      </c>
      <c r="FI38" s="90">
        <v>1</v>
      </c>
      <c r="FJ38" s="90">
        <v>1</v>
      </c>
      <c r="FK38" s="90">
        <v>1</v>
      </c>
      <c r="FL38" s="90">
        <v>1</v>
      </c>
      <c r="FM38" s="90">
        <v>1</v>
      </c>
      <c r="FN38" s="90">
        <v>1</v>
      </c>
      <c r="FO38" s="90">
        <v>1</v>
      </c>
      <c r="FP38" s="90">
        <v>1</v>
      </c>
      <c r="FQ38" s="90">
        <v>1</v>
      </c>
      <c r="FR38" s="90">
        <v>1</v>
      </c>
      <c r="FS38" s="90">
        <v>1</v>
      </c>
      <c r="FT38" s="90">
        <v>1</v>
      </c>
      <c r="FU38" s="90">
        <v>1</v>
      </c>
      <c r="FV38" s="90">
        <v>1</v>
      </c>
      <c r="FW38" s="90">
        <v>1</v>
      </c>
      <c r="FX38" s="90">
        <v>1</v>
      </c>
      <c r="FY38" s="90">
        <v>1</v>
      </c>
      <c r="FZ38" s="90">
        <v>1</v>
      </c>
      <c r="GA38" s="90">
        <v>1</v>
      </c>
      <c r="GB38" s="90">
        <v>1</v>
      </c>
      <c r="GC38" s="90">
        <v>1</v>
      </c>
      <c r="GD38" s="90">
        <v>1</v>
      </c>
      <c r="GE38" s="90">
        <v>1</v>
      </c>
      <c r="GF38" s="90">
        <v>1</v>
      </c>
      <c r="GG38" s="90">
        <v>1</v>
      </c>
      <c r="GH38" s="90">
        <v>1</v>
      </c>
      <c r="GI38" s="90">
        <v>1</v>
      </c>
      <c r="GJ38" s="90">
        <v>1</v>
      </c>
      <c r="GK38" s="90">
        <v>1</v>
      </c>
      <c r="GL38" s="90">
        <v>1</v>
      </c>
      <c r="GM38" s="90">
        <v>1</v>
      </c>
      <c r="GN38" s="90">
        <v>1</v>
      </c>
      <c r="GO38" s="90">
        <v>1</v>
      </c>
      <c r="GP38" s="90">
        <v>1</v>
      </c>
      <c r="GQ38" s="90">
        <v>1</v>
      </c>
      <c r="GR38" s="90">
        <v>1</v>
      </c>
      <c r="GS38" s="90">
        <v>1</v>
      </c>
      <c r="GT38" s="90">
        <v>1</v>
      </c>
      <c r="GU38" s="90">
        <v>1</v>
      </c>
      <c r="GV38" s="90">
        <v>1</v>
      </c>
      <c r="GW38" s="90">
        <v>1</v>
      </c>
      <c r="GX38" s="90">
        <v>1</v>
      </c>
      <c r="GY38" s="90">
        <v>1</v>
      </c>
      <c r="GZ38" s="90">
        <v>1</v>
      </c>
      <c r="HA38" s="90">
        <v>1</v>
      </c>
      <c r="HB38" s="90">
        <v>1</v>
      </c>
      <c r="HC38" s="90">
        <v>1</v>
      </c>
      <c r="HD38" s="90">
        <v>1</v>
      </c>
      <c r="HE38" s="90">
        <v>1</v>
      </c>
      <c r="HF38" s="90">
        <v>1</v>
      </c>
      <c r="HG38" s="90">
        <v>1</v>
      </c>
      <c r="HH38" s="90">
        <v>1</v>
      </c>
      <c r="HI38" s="90">
        <v>1</v>
      </c>
      <c r="HJ38" s="90">
        <v>1</v>
      </c>
      <c r="HK38" s="90">
        <v>1</v>
      </c>
      <c r="HL38" s="90">
        <v>1</v>
      </c>
      <c r="HM38" s="90">
        <v>1</v>
      </c>
      <c r="HN38" s="90">
        <v>1</v>
      </c>
      <c r="HO38" s="90">
        <v>1</v>
      </c>
      <c r="HP38" s="90">
        <v>1</v>
      </c>
      <c r="HQ38" s="90">
        <v>1</v>
      </c>
      <c r="HR38" s="90">
        <v>1</v>
      </c>
      <c r="HS38" s="90">
        <v>1</v>
      </c>
      <c r="HT38" s="90">
        <v>1</v>
      </c>
      <c r="HU38" s="90">
        <v>1</v>
      </c>
      <c r="HV38" s="90">
        <v>1</v>
      </c>
      <c r="HW38" s="54"/>
      <c r="HX38" s="54"/>
      <c r="HY38" s="54"/>
      <c r="HZ38" s="54"/>
      <c r="IA38" s="54"/>
      <c r="IB38" s="54"/>
      <c r="IC38" s="54"/>
      <c r="ID38" s="54"/>
      <c r="IE38" s="54"/>
      <c r="IF38" s="54"/>
    </row>
    <row r="39" spans="1:240" ht="16.5" customHeight="1" thickBot="1" x14ac:dyDescent="0.4">
      <c r="A39" s="11"/>
      <c r="B39" s="273"/>
      <c r="C39" s="86">
        <v>91889</v>
      </c>
      <c r="D39" s="87" t="s">
        <v>49</v>
      </c>
      <c r="E39" s="88" t="s">
        <v>30</v>
      </c>
      <c r="F39" s="91"/>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v>1</v>
      </c>
      <c r="BY39" s="90">
        <v>1</v>
      </c>
      <c r="BZ39" s="90">
        <v>1</v>
      </c>
      <c r="CA39" s="90">
        <v>1</v>
      </c>
      <c r="CB39" s="90">
        <v>1</v>
      </c>
      <c r="CC39" s="90"/>
      <c r="CD39" s="90"/>
      <c r="CE39" s="90"/>
      <c r="CF39" s="90"/>
      <c r="CG39" s="90"/>
      <c r="CH39" s="90">
        <v>1</v>
      </c>
      <c r="CI39" s="90">
        <v>1</v>
      </c>
      <c r="CJ39" s="90">
        <v>1</v>
      </c>
      <c r="CK39" s="90">
        <v>1</v>
      </c>
      <c r="CL39" s="90">
        <v>1</v>
      </c>
      <c r="CM39" s="90">
        <v>1</v>
      </c>
      <c r="CN39" s="90">
        <v>1</v>
      </c>
      <c r="CO39" s="90">
        <v>1</v>
      </c>
      <c r="CP39" s="90">
        <v>1</v>
      </c>
      <c r="CQ39" s="90">
        <v>1</v>
      </c>
      <c r="CR39" s="90">
        <v>1</v>
      </c>
      <c r="CS39" s="90">
        <v>1</v>
      </c>
      <c r="CT39" s="90">
        <v>1</v>
      </c>
      <c r="CU39" s="90">
        <v>1</v>
      </c>
      <c r="CV39" s="90">
        <v>1</v>
      </c>
      <c r="CW39" s="90">
        <v>1</v>
      </c>
      <c r="CX39" s="90">
        <v>1</v>
      </c>
      <c r="CY39" s="90">
        <v>1</v>
      </c>
      <c r="CZ39" s="90">
        <v>1</v>
      </c>
      <c r="DA39" s="90">
        <v>1</v>
      </c>
      <c r="DB39" s="90">
        <v>1</v>
      </c>
      <c r="DC39" s="90">
        <v>1</v>
      </c>
      <c r="DD39" s="90">
        <v>1</v>
      </c>
      <c r="DE39" s="90">
        <v>1</v>
      </c>
      <c r="DF39" s="90">
        <v>1</v>
      </c>
      <c r="DG39" s="90">
        <v>1</v>
      </c>
      <c r="DH39" s="90">
        <v>1</v>
      </c>
      <c r="DI39" s="90">
        <v>1</v>
      </c>
      <c r="DJ39" s="90">
        <v>1</v>
      </c>
      <c r="DK39" s="90">
        <v>1</v>
      </c>
      <c r="DL39" s="90">
        <v>1</v>
      </c>
      <c r="DM39" s="90">
        <v>1</v>
      </c>
      <c r="DN39" s="90">
        <v>1</v>
      </c>
      <c r="DO39" s="90">
        <v>1</v>
      </c>
      <c r="DP39" s="90">
        <v>1</v>
      </c>
      <c r="DQ39" s="90">
        <v>1</v>
      </c>
      <c r="DR39" s="90">
        <v>1</v>
      </c>
      <c r="DS39" s="90">
        <v>1</v>
      </c>
      <c r="DT39" s="90">
        <v>1</v>
      </c>
      <c r="DU39" s="90">
        <v>1</v>
      </c>
      <c r="DV39" s="90">
        <v>1</v>
      </c>
      <c r="DW39" s="90">
        <v>1</v>
      </c>
      <c r="DX39" s="90">
        <v>1</v>
      </c>
      <c r="DY39" s="90">
        <v>1</v>
      </c>
      <c r="DZ39" s="100">
        <v>1</v>
      </c>
      <c r="EA39" s="22">
        <v>1</v>
      </c>
      <c r="EB39" s="22">
        <v>1</v>
      </c>
      <c r="EC39" s="22">
        <v>1</v>
      </c>
      <c r="ED39" s="22">
        <v>1</v>
      </c>
      <c r="EE39" s="22">
        <v>1</v>
      </c>
      <c r="EF39" s="22">
        <v>1</v>
      </c>
      <c r="EG39" s="22">
        <v>1</v>
      </c>
      <c r="EH39" s="22">
        <v>1</v>
      </c>
      <c r="EI39" s="22">
        <v>1</v>
      </c>
      <c r="EJ39" s="22">
        <v>1</v>
      </c>
      <c r="EK39" s="22">
        <v>1</v>
      </c>
      <c r="EL39" s="22">
        <v>1</v>
      </c>
      <c r="EM39" s="22">
        <v>1</v>
      </c>
      <c r="EN39" s="22">
        <v>1</v>
      </c>
      <c r="EO39" s="22">
        <v>1</v>
      </c>
      <c r="EP39" s="22">
        <v>1</v>
      </c>
      <c r="EQ39" s="22">
        <v>1</v>
      </c>
      <c r="ER39" s="22">
        <v>1</v>
      </c>
      <c r="ES39" s="22">
        <v>1</v>
      </c>
      <c r="ET39" s="22">
        <v>1</v>
      </c>
      <c r="EU39" s="22">
        <v>1</v>
      </c>
      <c r="EV39" s="22">
        <v>1</v>
      </c>
      <c r="EW39" s="22">
        <v>1</v>
      </c>
      <c r="EX39" s="22">
        <v>1</v>
      </c>
      <c r="EY39" s="22">
        <v>1</v>
      </c>
      <c r="EZ39" s="22">
        <v>1</v>
      </c>
      <c r="FA39" s="22">
        <v>1</v>
      </c>
      <c r="FB39" s="22">
        <v>1</v>
      </c>
      <c r="FC39" s="22">
        <v>1</v>
      </c>
      <c r="FD39" s="22">
        <v>1</v>
      </c>
      <c r="FE39" s="22">
        <v>1</v>
      </c>
      <c r="FF39" s="22">
        <v>1</v>
      </c>
      <c r="FG39" s="22">
        <v>1</v>
      </c>
      <c r="FH39" s="22">
        <v>1</v>
      </c>
      <c r="FI39" s="22">
        <v>1</v>
      </c>
      <c r="FJ39" s="22">
        <v>1</v>
      </c>
      <c r="FK39" s="22">
        <v>1</v>
      </c>
      <c r="FL39" s="22">
        <v>1</v>
      </c>
      <c r="FM39" s="22">
        <v>1</v>
      </c>
      <c r="FN39" s="22">
        <v>1</v>
      </c>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54"/>
      <c r="GU39" s="54"/>
      <c r="GV39" s="54"/>
      <c r="GW39" s="54"/>
      <c r="GX39" s="54"/>
      <c r="GY39" s="54"/>
      <c r="GZ39" s="54"/>
      <c r="HA39" s="54"/>
      <c r="HB39" s="54"/>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c r="IA39" s="54"/>
      <c r="IB39" s="54"/>
      <c r="IC39" s="54"/>
      <c r="ID39" s="54"/>
      <c r="IE39" s="54"/>
      <c r="IF39" s="54"/>
    </row>
    <row r="40" spans="1:240" ht="16.5" customHeight="1" thickBot="1" x14ac:dyDescent="0.4">
      <c r="A40" s="11"/>
      <c r="B40" s="273"/>
      <c r="C40" s="86">
        <v>82916</v>
      </c>
      <c r="D40" s="87" t="s">
        <v>50</v>
      </c>
      <c r="E40" s="88" t="s">
        <v>22</v>
      </c>
      <c r="F40" s="91"/>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c r="DU40" s="85"/>
      <c r="DV40" s="85"/>
      <c r="DW40" s="85"/>
      <c r="DX40" s="85"/>
      <c r="DY40" s="85"/>
      <c r="DZ40" s="160"/>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row>
    <row r="41" spans="1:240" ht="20.5" thickBot="1" x14ac:dyDescent="0.4">
      <c r="A41" s="11"/>
      <c r="B41" s="273"/>
      <c r="C41" s="86"/>
      <c r="D41" s="87" t="s">
        <v>51</v>
      </c>
      <c r="E41" s="88" t="s">
        <v>7</v>
      </c>
      <c r="F41" s="91">
        <v>1</v>
      </c>
      <c r="G41" s="90">
        <v>1</v>
      </c>
      <c r="H41" s="90">
        <v>1</v>
      </c>
      <c r="I41" s="90">
        <v>1</v>
      </c>
      <c r="J41" s="90">
        <v>1</v>
      </c>
      <c r="K41" s="90">
        <v>1</v>
      </c>
      <c r="L41" s="90">
        <v>1</v>
      </c>
      <c r="M41" s="90">
        <v>1</v>
      </c>
      <c r="N41" s="90">
        <v>1</v>
      </c>
      <c r="O41" s="90">
        <v>1</v>
      </c>
      <c r="P41" s="90">
        <v>1</v>
      </c>
      <c r="Q41" s="90">
        <v>1</v>
      </c>
      <c r="R41" s="90">
        <v>1</v>
      </c>
      <c r="S41" s="90">
        <v>1</v>
      </c>
      <c r="T41" s="90">
        <v>1</v>
      </c>
      <c r="U41" s="90">
        <v>1</v>
      </c>
      <c r="V41" s="90">
        <v>1</v>
      </c>
      <c r="W41" s="90">
        <v>1</v>
      </c>
      <c r="X41" s="90">
        <v>1</v>
      </c>
      <c r="Y41" s="90">
        <v>1</v>
      </c>
      <c r="Z41" s="90">
        <v>1</v>
      </c>
      <c r="AA41" s="90">
        <v>1</v>
      </c>
      <c r="AB41" s="90">
        <v>1</v>
      </c>
      <c r="AC41" s="90">
        <v>1</v>
      </c>
      <c r="AD41" s="90">
        <v>1</v>
      </c>
      <c r="AE41" s="90">
        <v>1</v>
      </c>
      <c r="AF41" s="90">
        <v>1</v>
      </c>
      <c r="AG41" s="90">
        <v>1</v>
      </c>
      <c r="AH41" s="90">
        <v>1</v>
      </c>
      <c r="AI41" s="90">
        <v>1</v>
      </c>
      <c r="AJ41" s="90">
        <v>1</v>
      </c>
      <c r="AK41" s="90">
        <v>1</v>
      </c>
      <c r="AL41" s="90">
        <v>1</v>
      </c>
      <c r="AM41" s="90">
        <v>1</v>
      </c>
      <c r="AN41" s="90">
        <v>1</v>
      </c>
      <c r="AO41" s="90">
        <v>1</v>
      </c>
      <c r="AP41" s="90">
        <v>1</v>
      </c>
      <c r="AQ41" s="90">
        <v>1</v>
      </c>
      <c r="AR41" s="90">
        <v>1</v>
      </c>
      <c r="AS41" s="90">
        <v>1</v>
      </c>
      <c r="AT41" s="90">
        <v>1</v>
      </c>
      <c r="AU41" s="90">
        <v>1</v>
      </c>
      <c r="AV41" s="90">
        <v>1</v>
      </c>
      <c r="AW41" s="90">
        <v>1</v>
      </c>
      <c r="AX41" s="90">
        <v>1</v>
      </c>
      <c r="AY41" s="90">
        <v>1</v>
      </c>
      <c r="AZ41" s="90">
        <v>1</v>
      </c>
      <c r="BA41" s="90">
        <v>1</v>
      </c>
      <c r="BB41" s="90">
        <v>1</v>
      </c>
      <c r="BC41" s="90">
        <v>1</v>
      </c>
      <c r="BD41" s="90">
        <v>1</v>
      </c>
      <c r="BE41" s="90">
        <v>1</v>
      </c>
      <c r="BF41" s="90">
        <v>1</v>
      </c>
      <c r="BG41" s="90">
        <v>1</v>
      </c>
      <c r="BH41" s="90">
        <v>1</v>
      </c>
      <c r="BI41" s="90">
        <v>1</v>
      </c>
      <c r="BJ41" s="90">
        <v>1</v>
      </c>
      <c r="BK41" s="90">
        <v>1</v>
      </c>
      <c r="BL41" s="90">
        <v>1</v>
      </c>
      <c r="BM41" s="90">
        <v>1</v>
      </c>
      <c r="BN41" s="90">
        <v>1</v>
      </c>
      <c r="BO41" s="90">
        <v>1</v>
      </c>
      <c r="BP41" s="90">
        <v>1</v>
      </c>
      <c r="BQ41" s="90">
        <v>1</v>
      </c>
      <c r="BR41" s="90">
        <v>1</v>
      </c>
      <c r="BS41" s="90">
        <v>1</v>
      </c>
      <c r="BT41" s="90">
        <v>1</v>
      </c>
      <c r="BU41" s="90">
        <v>1</v>
      </c>
      <c r="BV41" s="90">
        <v>1</v>
      </c>
      <c r="BW41" s="90">
        <v>1</v>
      </c>
      <c r="BX41" s="90">
        <v>1</v>
      </c>
      <c r="BY41" s="90">
        <v>1</v>
      </c>
      <c r="BZ41" s="90">
        <v>1</v>
      </c>
      <c r="CA41" s="90">
        <v>1</v>
      </c>
      <c r="CB41" s="90">
        <v>1</v>
      </c>
      <c r="CC41" s="90">
        <v>1</v>
      </c>
      <c r="CD41" s="90">
        <v>1</v>
      </c>
      <c r="CE41" s="90">
        <v>1</v>
      </c>
      <c r="CF41" s="90">
        <v>1</v>
      </c>
      <c r="CG41" s="90">
        <v>1</v>
      </c>
      <c r="CH41" s="90">
        <v>1</v>
      </c>
      <c r="CI41" s="90">
        <v>1</v>
      </c>
      <c r="CJ41" s="90">
        <v>1</v>
      </c>
      <c r="CK41" s="90">
        <v>1</v>
      </c>
      <c r="CL41" s="90">
        <v>1</v>
      </c>
      <c r="CM41" s="90">
        <v>1</v>
      </c>
      <c r="CN41" s="90">
        <v>1</v>
      </c>
      <c r="CO41" s="90">
        <v>1</v>
      </c>
      <c r="CP41" s="90">
        <v>1</v>
      </c>
      <c r="CQ41" s="90">
        <v>1</v>
      </c>
      <c r="CR41" s="90">
        <v>1</v>
      </c>
      <c r="CS41" s="90">
        <v>1</v>
      </c>
      <c r="CT41" s="90">
        <v>1</v>
      </c>
      <c r="CU41" s="90">
        <v>1</v>
      </c>
      <c r="CV41" s="90">
        <v>1</v>
      </c>
      <c r="CW41" s="90">
        <v>1</v>
      </c>
      <c r="CX41" s="90">
        <v>1</v>
      </c>
      <c r="CY41" s="90">
        <v>1</v>
      </c>
      <c r="CZ41" s="90">
        <v>1</v>
      </c>
      <c r="DA41" s="90">
        <v>1</v>
      </c>
      <c r="DB41" s="90">
        <v>1</v>
      </c>
      <c r="DC41" s="90">
        <v>1</v>
      </c>
      <c r="DD41" s="90">
        <v>1</v>
      </c>
      <c r="DE41" s="90">
        <v>1</v>
      </c>
      <c r="DF41" s="90">
        <v>1</v>
      </c>
      <c r="DG41" s="90">
        <v>1</v>
      </c>
      <c r="DH41" s="90">
        <v>1</v>
      </c>
      <c r="DI41" s="90">
        <v>1</v>
      </c>
      <c r="DJ41" s="90">
        <v>1</v>
      </c>
      <c r="DK41" s="90">
        <v>1</v>
      </c>
      <c r="DL41" s="90">
        <v>1</v>
      </c>
      <c r="DM41" s="90">
        <v>1</v>
      </c>
      <c r="DN41" s="90">
        <v>1</v>
      </c>
      <c r="DO41" s="90">
        <v>1</v>
      </c>
      <c r="DP41" s="90">
        <v>1</v>
      </c>
      <c r="DQ41" s="90">
        <v>1</v>
      </c>
      <c r="DR41" s="90">
        <v>1</v>
      </c>
      <c r="DS41" s="90">
        <v>1</v>
      </c>
      <c r="DT41" s="90">
        <v>1</v>
      </c>
      <c r="DU41" s="90">
        <v>1</v>
      </c>
      <c r="DV41" s="90">
        <v>1</v>
      </c>
      <c r="DW41" s="90">
        <v>1</v>
      </c>
      <c r="DX41" s="90">
        <v>1</v>
      </c>
      <c r="DY41" s="90">
        <v>1</v>
      </c>
      <c r="DZ41" s="90">
        <v>1</v>
      </c>
      <c r="EA41" s="90">
        <v>1</v>
      </c>
      <c r="EB41" s="90">
        <v>1</v>
      </c>
      <c r="EC41" s="90">
        <v>1</v>
      </c>
      <c r="ED41" s="90">
        <v>1</v>
      </c>
      <c r="EE41" s="90">
        <v>1</v>
      </c>
      <c r="EF41" s="90">
        <v>1</v>
      </c>
      <c r="EG41" s="90">
        <v>1</v>
      </c>
      <c r="EH41" s="90">
        <v>1</v>
      </c>
      <c r="EI41" s="90">
        <v>1</v>
      </c>
      <c r="EJ41" s="90">
        <v>1</v>
      </c>
      <c r="EK41" s="90">
        <v>1</v>
      </c>
      <c r="EL41" s="90">
        <v>1</v>
      </c>
      <c r="EM41" s="90">
        <v>1</v>
      </c>
      <c r="EN41" s="90">
        <v>1</v>
      </c>
      <c r="EO41" s="90">
        <v>1</v>
      </c>
      <c r="EP41" s="90">
        <v>1</v>
      </c>
      <c r="EQ41" s="90">
        <v>1</v>
      </c>
      <c r="ER41" s="90">
        <v>1</v>
      </c>
      <c r="ES41" s="90">
        <v>1</v>
      </c>
      <c r="ET41" s="90">
        <v>1</v>
      </c>
      <c r="EU41" s="90">
        <v>1</v>
      </c>
      <c r="EV41" s="90">
        <v>1</v>
      </c>
      <c r="EW41" s="90">
        <v>1</v>
      </c>
      <c r="EX41" s="90">
        <v>1</v>
      </c>
      <c r="EY41" s="90">
        <v>1</v>
      </c>
      <c r="EZ41" s="90">
        <v>1</v>
      </c>
      <c r="FA41" s="90">
        <v>1</v>
      </c>
      <c r="FB41" s="90">
        <v>1</v>
      </c>
      <c r="FC41" s="90">
        <v>1</v>
      </c>
      <c r="FD41" s="90">
        <v>1</v>
      </c>
      <c r="FE41" s="90">
        <v>1</v>
      </c>
      <c r="FF41" s="90">
        <v>1</v>
      </c>
      <c r="FG41" s="90">
        <v>1</v>
      </c>
      <c r="FH41" s="90">
        <v>1</v>
      </c>
      <c r="FI41" s="90">
        <v>1</v>
      </c>
      <c r="FJ41" s="90">
        <v>1</v>
      </c>
      <c r="FK41" s="90">
        <v>1</v>
      </c>
      <c r="FL41" s="90">
        <v>1</v>
      </c>
      <c r="FM41" s="90">
        <v>1</v>
      </c>
      <c r="FN41" s="90">
        <v>1</v>
      </c>
      <c r="FO41" s="90">
        <v>1</v>
      </c>
      <c r="FP41" s="90">
        <v>1</v>
      </c>
      <c r="FQ41" s="90">
        <v>1</v>
      </c>
      <c r="FR41" s="90">
        <v>1</v>
      </c>
      <c r="FS41" s="90">
        <v>1</v>
      </c>
      <c r="FT41" s="90">
        <v>1</v>
      </c>
      <c r="FU41" s="90">
        <v>1</v>
      </c>
      <c r="FV41" s="90">
        <v>1</v>
      </c>
      <c r="FW41" s="90">
        <v>1</v>
      </c>
      <c r="FX41" s="90">
        <v>1</v>
      </c>
      <c r="FY41" s="90">
        <v>1</v>
      </c>
      <c r="FZ41" s="90">
        <v>1</v>
      </c>
      <c r="GA41" s="90">
        <v>1</v>
      </c>
      <c r="GB41" s="90">
        <v>1</v>
      </c>
      <c r="GC41" s="90">
        <v>1</v>
      </c>
      <c r="GD41" s="90">
        <v>1</v>
      </c>
      <c r="GE41" s="90">
        <v>1</v>
      </c>
      <c r="GF41" s="90">
        <v>1</v>
      </c>
      <c r="GG41" s="90">
        <v>1</v>
      </c>
      <c r="GH41" s="90">
        <v>1</v>
      </c>
      <c r="GI41" s="90">
        <v>1</v>
      </c>
      <c r="GJ41" s="90">
        <v>1</v>
      </c>
      <c r="GK41" s="90">
        <v>1</v>
      </c>
      <c r="GL41" s="90">
        <v>1</v>
      </c>
      <c r="GM41" s="90">
        <v>1</v>
      </c>
      <c r="GN41" s="90">
        <v>1</v>
      </c>
      <c r="GO41" s="90">
        <v>1</v>
      </c>
      <c r="GP41" s="90">
        <v>1</v>
      </c>
      <c r="GQ41" s="90">
        <v>1</v>
      </c>
      <c r="GR41" s="90">
        <v>1</v>
      </c>
      <c r="GS41" s="90">
        <v>1</v>
      </c>
      <c r="GT41" s="90">
        <v>1</v>
      </c>
      <c r="GU41" s="90">
        <v>1</v>
      </c>
      <c r="GV41" s="90">
        <v>1</v>
      </c>
      <c r="GW41" s="90">
        <v>1</v>
      </c>
      <c r="GX41" s="90">
        <v>1</v>
      </c>
      <c r="GY41" s="90">
        <v>1</v>
      </c>
      <c r="GZ41" s="90">
        <v>1</v>
      </c>
      <c r="HA41" s="90">
        <v>1</v>
      </c>
      <c r="HB41" s="90">
        <v>1</v>
      </c>
      <c r="HC41" s="90">
        <v>1</v>
      </c>
      <c r="HD41" s="90">
        <v>1</v>
      </c>
      <c r="HE41" s="90">
        <v>1</v>
      </c>
      <c r="HF41" s="90">
        <v>1</v>
      </c>
      <c r="HG41" s="90">
        <v>1</v>
      </c>
      <c r="HH41" s="90">
        <v>1</v>
      </c>
      <c r="HI41" s="90">
        <v>1</v>
      </c>
      <c r="HJ41" s="90">
        <v>1</v>
      </c>
      <c r="HK41" s="90">
        <v>1</v>
      </c>
      <c r="HL41" s="90">
        <v>1</v>
      </c>
      <c r="HM41" s="90">
        <v>1</v>
      </c>
      <c r="HN41" s="90">
        <v>1</v>
      </c>
      <c r="HO41" s="90">
        <v>1</v>
      </c>
      <c r="HP41" s="90">
        <v>1</v>
      </c>
      <c r="HQ41" s="90">
        <v>1</v>
      </c>
      <c r="HR41" s="90">
        <v>1</v>
      </c>
      <c r="HS41" s="90">
        <v>1</v>
      </c>
      <c r="HT41" s="90">
        <v>1</v>
      </c>
      <c r="HU41" s="90">
        <v>1</v>
      </c>
      <c r="HV41" s="90">
        <v>1</v>
      </c>
      <c r="HW41" s="54"/>
      <c r="HX41" s="54"/>
      <c r="HY41" s="54"/>
      <c r="HZ41" s="54"/>
      <c r="IA41" s="54"/>
      <c r="IB41" s="54"/>
      <c r="IC41" s="54"/>
      <c r="ID41" s="54"/>
      <c r="IE41" s="54"/>
      <c r="IF41" s="54"/>
    </row>
    <row r="42" spans="1:240" ht="16" thickBot="1" x14ac:dyDescent="0.4">
      <c r="A42" s="11"/>
      <c r="B42" s="273"/>
      <c r="C42" s="86"/>
      <c r="D42" s="87" t="s">
        <v>52</v>
      </c>
      <c r="E42" s="88" t="s">
        <v>7</v>
      </c>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85"/>
      <c r="CI42" s="85"/>
      <c r="CJ42" s="85"/>
      <c r="CK42" s="85"/>
      <c r="CL42" s="85"/>
      <c r="CM42" s="85"/>
      <c r="CN42" s="85"/>
      <c r="CO42" s="85"/>
      <c r="CP42" s="85"/>
      <c r="CQ42" s="85"/>
      <c r="CR42" s="85"/>
      <c r="CS42" s="85"/>
      <c r="CT42" s="85"/>
      <c r="CU42" s="85"/>
      <c r="CV42" s="85"/>
      <c r="CW42" s="85"/>
      <c r="CX42" s="85"/>
      <c r="CY42" s="85"/>
      <c r="CZ42" s="85"/>
      <c r="DA42" s="85"/>
      <c r="DB42" s="85"/>
      <c r="DC42" s="85"/>
      <c r="DD42" s="85"/>
      <c r="DE42" s="85"/>
      <c r="DF42" s="85"/>
      <c r="DG42" s="90">
        <v>0.5</v>
      </c>
      <c r="DH42" s="90">
        <v>0.5</v>
      </c>
      <c r="DI42" s="90">
        <v>0.5</v>
      </c>
      <c r="DJ42" s="90">
        <v>0.5</v>
      </c>
      <c r="DK42" s="90">
        <v>0.5</v>
      </c>
      <c r="DL42" s="90">
        <v>0.5</v>
      </c>
      <c r="DM42" s="90">
        <v>0.5</v>
      </c>
      <c r="DN42" s="90">
        <v>0.5</v>
      </c>
      <c r="DO42" s="90">
        <v>0.5</v>
      </c>
      <c r="DP42" s="90">
        <v>0.5</v>
      </c>
      <c r="DQ42" s="90">
        <v>0.5</v>
      </c>
      <c r="DR42" s="90">
        <v>0.5</v>
      </c>
      <c r="DS42" s="90">
        <v>0.5</v>
      </c>
      <c r="DT42" s="90">
        <v>0.5</v>
      </c>
      <c r="DU42" s="90">
        <v>0.5</v>
      </c>
      <c r="DV42" s="90">
        <v>0.5</v>
      </c>
      <c r="DW42" s="90">
        <v>0.5</v>
      </c>
      <c r="DX42" s="90">
        <v>0.5</v>
      </c>
      <c r="DY42" s="90">
        <v>0.5</v>
      </c>
      <c r="DZ42" s="90">
        <v>0.5</v>
      </c>
      <c r="EA42" s="90">
        <v>0.5</v>
      </c>
      <c r="EB42" s="90">
        <v>0.5</v>
      </c>
      <c r="EC42" s="90">
        <v>0.5</v>
      </c>
      <c r="ED42" s="90">
        <v>0.5</v>
      </c>
      <c r="EE42" s="90">
        <v>0.5</v>
      </c>
      <c r="EF42" s="90">
        <v>0.5</v>
      </c>
      <c r="EG42" s="90">
        <v>0.5</v>
      </c>
      <c r="EH42" s="90">
        <v>0.5</v>
      </c>
      <c r="EI42" s="90">
        <v>0.5</v>
      </c>
      <c r="EJ42" s="90">
        <v>0.5</v>
      </c>
      <c r="EK42" s="90">
        <v>0.5</v>
      </c>
      <c r="EL42" s="90">
        <v>0.5</v>
      </c>
      <c r="EM42" s="90">
        <v>0.5</v>
      </c>
      <c r="EN42" s="90">
        <v>0.5</v>
      </c>
      <c r="EO42" s="90">
        <v>0.5</v>
      </c>
      <c r="EP42" s="90">
        <v>0.5</v>
      </c>
      <c r="EQ42" s="90">
        <v>0.5</v>
      </c>
      <c r="ER42" s="90">
        <v>0.5</v>
      </c>
      <c r="ES42" s="90">
        <v>0.5</v>
      </c>
      <c r="ET42" s="90">
        <v>0.5</v>
      </c>
      <c r="EU42" s="90">
        <v>0.5</v>
      </c>
      <c r="EV42" s="90">
        <v>0.5</v>
      </c>
      <c r="EW42" s="90">
        <v>0.5</v>
      </c>
      <c r="EX42" s="90">
        <v>0.5</v>
      </c>
      <c r="EY42" s="90">
        <v>0.5</v>
      </c>
      <c r="EZ42" s="90">
        <v>0.5</v>
      </c>
      <c r="FA42" s="90">
        <v>0.5</v>
      </c>
      <c r="FB42" s="90">
        <v>0.5</v>
      </c>
      <c r="FC42" s="90">
        <v>0.5</v>
      </c>
      <c r="FD42" s="90">
        <v>0.5</v>
      </c>
      <c r="FE42" s="90">
        <v>0.5</v>
      </c>
      <c r="FF42" s="90">
        <v>0.5</v>
      </c>
      <c r="FG42" s="90">
        <v>0.5</v>
      </c>
      <c r="FH42" s="90">
        <v>0.5</v>
      </c>
      <c r="FI42" s="90">
        <v>0.5</v>
      </c>
      <c r="FJ42" s="90">
        <v>0.5</v>
      </c>
      <c r="FK42" s="90">
        <v>0.5</v>
      </c>
      <c r="FL42" s="90">
        <v>0.5</v>
      </c>
      <c r="FM42" s="90">
        <v>0.5</v>
      </c>
      <c r="FN42" s="90">
        <v>0.5</v>
      </c>
      <c r="FO42" s="90">
        <v>0.5</v>
      </c>
      <c r="FP42" s="90">
        <v>0.5</v>
      </c>
      <c r="FQ42" s="90">
        <v>0.5</v>
      </c>
      <c r="FR42" s="90">
        <v>0.5</v>
      </c>
      <c r="FS42" s="90">
        <v>0.5</v>
      </c>
      <c r="FT42" s="90">
        <v>0.5</v>
      </c>
      <c r="FU42" s="90">
        <v>0.5</v>
      </c>
      <c r="FV42" s="90">
        <v>0.5</v>
      </c>
      <c r="FW42" s="90">
        <v>0.5</v>
      </c>
      <c r="FX42" s="90">
        <v>0.5</v>
      </c>
      <c r="FY42" s="90">
        <v>0.5</v>
      </c>
      <c r="FZ42" s="90">
        <v>0.5</v>
      </c>
      <c r="GA42" s="90">
        <v>0.5</v>
      </c>
      <c r="GB42" s="90">
        <v>0.5</v>
      </c>
      <c r="GC42" s="90">
        <v>0.5</v>
      </c>
      <c r="GD42" s="90">
        <v>0.5</v>
      </c>
      <c r="GE42" s="90">
        <v>0.5</v>
      </c>
      <c r="GF42" s="90">
        <v>0.5</v>
      </c>
      <c r="GG42" s="90">
        <v>0.5</v>
      </c>
      <c r="GH42" s="90">
        <v>0.5</v>
      </c>
      <c r="GI42" s="90">
        <v>0.5</v>
      </c>
      <c r="GJ42" s="90">
        <v>0.5</v>
      </c>
      <c r="GK42" s="90">
        <v>0.5</v>
      </c>
      <c r="GL42" s="90">
        <v>0.5</v>
      </c>
      <c r="GM42" s="90">
        <v>0.5</v>
      </c>
      <c r="GN42" s="90">
        <v>0.5</v>
      </c>
      <c r="GO42" s="90">
        <v>0.5</v>
      </c>
      <c r="GP42" s="90">
        <v>0.5</v>
      </c>
      <c r="GQ42" s="90">
        <v>0.5</v>
      </c>
      <c r="GR42" s="90">
        <v>0.5</v>
      </c>
      <c r="GS42" s="90">
        <v>0.5</v>
      </c>
      <c r="GT42" s="90">
        <v>0.5</v>
      </c>
      <c r="GU42" s="90">
        <v>0.5</v>
      </c>
      <c r="GV42" s="90">
        <v>0.5</v>
      </c>
      <c r="GW42" s="90">
        <v>0.5</v>
      </c>
      <c r="GX42"/>
      <c r="GY42"/>
      <c r="GZ42"/>
      <c r="HA42"/>
      <c r="HB42"/>
      <c r="HC42"/>
      <c r="HD42"/>
      <c r="HE42"/>
      <c r="HF42"/>
      <c r="HG42"/>
      <c r="HH42"/>
      <c r="HI42"/>
      <c r="HJ42"/>
      <c r="HK42"/>
      <c r="HL42"/>
      <c r="HM42"/>
      <c r="HN42"/>
      <c r="HO42"/>
      <c r="HP42"/>
      <c r="HQ42"/>
      <c r="HR42"/>
      <c r="HS42"/>
      <c r="HT42"/>
      <c r="HU42"/>
      <c r="HV42"/>
      <c r="HW42" s="15"/>
      <c r="HX42" s="15"/>
      <c r="HY42" s="15"/>
      <c r="HZ42" s="15"/>
      <c r="IA42" s="15"/>
      <c r="IB42" s="15"/>
      <c r="IC42" s="15"/>
      <c r="ID42" s="15"/>
      <c r="IE42" s="15"/>
      <c r="IF42" s="15"/>
    </row>
    <row r="43" spans="1:240" ht="16" thickBot="1" x14ac:dyDescent="0.4">
      <c r="A43" s="11"/>
      <c r="B43" s="273"/>
      <c r="C43" s="86">
        <v>91020</v>
      </c>
      <c r="D43" s="87" t="s">
        <v>53</v>
      </c>
      <c r="E43" s="88" t="s">
        <v>10</v>
      </c>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7">
        <v>0.1</v>
      </c>
      <c r="CI43" s="7">
        <v>0.1</v>
      </c>
      <c r="CJ43" s="7">
        <v>0.1</v>
      </c>
      <c r="CK43" s="7">
        <v>0.1</v>
      </c>
      <c r="CL43" s="7">
        <v>0.1</v>
      </c>
      <c r="CM43" s="7">
        <v>0.1</v>
      </c>
      <c r="CN43" s="7">
        <v>0.1</v>
      </c>
      <c r="CO43" s="7">
        <v>0.1</v>
      </c>
      <c r="CP43" s="7">
        <v>0.1</v>
      </c>
      <c r="CQ43" s="7">
        <v>0.1</v>
      </c>
      <c r="CR43" s="7">
        <v>0.1</v>
      </c>
      <c r="CS43" s="7">
        <v>0.1</v>
      </c>
      <c r="CT43" s="7">
        <v>0.1</v>
      </c>
      <c r="CU43" s="7">
        <v>0.1</v>
      </c>
      <c r="CV43" s="7">
        <v>0.1</v>
      </c>
      <c r="CW43" s="85"/>
      <c r="CX43" s="85"/>
      <c r="CY43" s="85"/>
      <c r="CZ43" s="85"/>
      <c r="DA43" s="85"/>
      <c r="DB43" s="85"/>
      <c r="DC43" s="85"/>
      <c r="DD43" s="85"/>
      <c r="DE43" s="85"/>
      <c r="DF43" s="85"/>
      <c r="DG43" s="85"/>
      <c r="DH43" s="85"/>
      <c r="DI43" s="85"/>
      <c r="DJ43" s="85"/>
      <c r="DK43" s="85"/>
      <c r="DL43" s="85"/>
      <c r="DM43" s="85"/>
      <c r="DN43" s="85"/>
      <c r="DO43" s="85"/>
      <c r="DP43" s="85"/>
      <c r="DQ43" s="85"/>
      <c r="DR43" s="85"/>
      <c r="DS43" s="85"/>
      <c r="DT43" s="85"/>
      <c r="DU43" s="85"/>
      <c r="DV43" s="85"/>
      <c r="DW43" s="85"/>
      <c r="DX43" s="85"/>
      <c r="DY43" s="85"/>
      <c r="DZ43" s="85"/>
      <c r="EA43" s="90">
        <v>1</v>
      </c>
      <c r="EB43" s="90">
        <v>1</v>
      </c>
      <c r="EC43" s="90">
        <v>1</v>
      </c>
      <c r="ED43" s="90">
        <v>1</v>
      </c>
      <c r="EE43" s="90">
        <v>1</v>
      </c>
      <c r="EF43" s="90">
        <v>1</v>
      </c>
      <c r="EG43" s="90">
        <v>1</v>
      </c>
      <c r="EH43" s="90">
        <v>1</v>
      </c>
      <c r="EI43" s="90">
        <v>1</v>
      </c>
      <c r="EJ43" s="90">
        <v>1</v>
      </c>
      <c r="EK43" s="90">
        <v>1</v>
      </c>
      <c r="EL43" s="90">
        <v>1</v>
      </c>
      <c r="EM43" s="90">
        <v>1</v>
      </c>
      <c r="EN43" s="90">
        <v>1</v>
      </c>
      <c r="EO43" s="90">
        <v>1</v>
      </c>
      <c r="EP43" s="90">
        <v>1</v>
      </c>
      <c r="EQ43" s="90">
        <v>1</v>
      </c>
      <c r="ER43" s="90">
        <v>1</v>
      </c>
      <c r="ES43" s="90">
        <v>1</v>
      </c>
      <c r="ET43" s="90">
        <v>1</v>
      </c>
      <c r="EU43" s="90">
        <v>1</v>
      </c>
      <c r="EV43" s="90">
        <v>1</v>
      </c>
      <c r="EW43" s="90">
        <v>1</v>
      </c>
      <c r="EX43" s="90">
        <v>1</v>
      </c>
      <c r="EY43" s="90">
        <v>1</v>
      </c>
      <c r="EZ43" s="90">
        <v>1</v>
      </c>
      <c r="FA43" s="90">
        <v>1</v>
      </c>
      <c r="FB43" s="90">
        <v>1</v>
      </c>
      <c r="FC43" s="90">
        <v>1</v>
      </c>
      <c r="FD43" s="90">
        <v>1</v>
      </c>
      <c r="FE43" s="90">
        <v>1</v>
      </c>
      <c r="FF43" s="90">
        <v>1</v>
      </c>
      <c r="FG43" s="90">
        <v>1</v>
      </c>
      <c r="FH43" s="90">
        <v>1</v>
      </c>
      <c r="FI43" s="90">
        <v>1</v>
      </c>
      <c r="FJ43" s="90">
        <v>1</v>
      </c>
      <c r="FK43" s="90">
        <v>1</v>
      </c>
      <c r="FL43" s="90">
        <v>1</v>
      </c>
      <c r="FM43" s="90">
        <v>1</v>
      </c>
      <c r="FN43" s="90">
        <v>1</v>
      </c>
      <c r="FO43" s="85"/>
      <c r="FP43" s="85"/>
      <c r="FQ43" s="85"/>
      <c r="FR43" s="85"/>
      <c r="FS43" s="85"/>
      <c r="FT43" s="85"/>
      <c r="FU43" s="85"/>
      <c r="FV43" s="85"/>
      <c r="FW43" s="85"/>
      <c r="FX43" s="85"/>
      <c r="FY43" s="85"/>
      <c r="FZ43" s="85"/>
      <c r="GA43" s="85"/>
      <c r="GB43" s="85"/>
      <c r="GC43" s="85"/>
      <c r="GD43" s="85"/>
      <c r="GE43" s="85"/>
      <c r="GF43" s="85"/>
      <c r="GG43" s="85"/>
      <c r="GH43" s="85"/>
      <c r="GI43" s="85"/>
      <c r="GJ43" s="85"/>
      <c r="GK43" s="85"/>
      <c r="GL43" s="85"/>
      <c r="GM43" s="8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row>
    <row r="44" spans="1:240" ht="16.5" customHeight="1" thickBot="1" x14ac:dyDescent="0.4">
      <c r="A44" s="11"/>
      <c r="B44" s="273"/>
      <c r="C44" s="274" t="s">
        <v>16</v>
      </c>
      <c r="D44" s="275"/>
      <c r="E44" s="275"/>
      <c r="F44" s="44">
        <f t="shared" ref="F44:AK44" si="30">SUM(F36:F41)</f>
        <v>3</v>
      </c>
      <c r="G44" s="45">
        <f t="shared" si="30"/>
        <v>3</v>
      </c>
      <c r="H44" s="45">
        <f t="shared" si="30"/>
        <v>3</v>
      </c>
      <c r="I44" s="45">
        <f t="shared" si="30"/>
        <v>3</v>
      </c>
      <c r="J44" s="45">
        <f t="shared" si="30"/>
        <v>3</v>
      </c>
      <c r="K44" s="45">
        <f t="shared" si="30"/>
        <v>3</v>
      </c>
      <c r="L44" s="45">
        <f t="shared" si="30"/>
        <v>3</v>
      </c>
      <c r="M44" s="45">
        <f t="shared" si="30"/>
        <v>3</v>
      </c>
      <c r="N44" s="45">
        <f t="shared" si="30"/>
        <v>3</v>
      </c>
      <c r="O44" s="45">
        <f t="shared" si="30"/>
        <v>3</v>
      </c>
      <c r="P44" s="45">
        <f t="shared" si="30"/>
        <v>3</v>
      </c>
      <c r="Q44" s="45">
        <f t="shared" si="30"/>
        <v>3</v>
      </c>
      <c r="R44" s="45">
        <f t="shared" si="30"/>
        <v>3</v>
      </c>
      <c r="S44" s="45">
        <f t="shared" si="30"/>
        <v>3</v>
      </c>
      <c r="T44" s="45">
        <f t="shared" si="30"/>
        <v>3</v>
      </c>
      <c r="U44" s="45">
        <f t="shared" si="30"/>
        <v>3</v>
      </c>
      <c r="V44" s="45">
        <f t="shared" si="30"/>
        <v>3</v>
      </c>
      <c r="W44" s="45">
        <f t="shared" si="30"/>
        <v>3</v>
      </c>
      <c r="X44" s="45">
        <f t="shared" si="30"/>
        <v>3</v>
      </c>
      <c r="Y44" s="45">
        <f t="shared" si="30"/>
        <v>3</v>
      </c>
      <c r="Z44" s="45">
        <f t="shared" si="30"/>
        <v>3</v>
      </c>
      <c r="AA44" s="45">
        <f t="shared" si="30"/>
        <v>3</v>
      </c>
      <c r="AB44" s="45">
        <f t="shared" si="30"/>
        <v>3</v>
      </c>
      <c r="AC44" s="45">
        <f t="shared" si="30"/>
        <v>3</v>
      </c>
      <c r="AD44" s="45">
        <f t="shared" si="30"/>
        <v>3</v>
      </c>
      <c r="AE44" s="45">
        <f t="shared" si="30"/>
        <v>3</v>
      </c>
      <c r="AF44" s="45">
        <f t="shared" si="30"/>
        <v>3</v>
      </c>
      <c r="AG44" s="45">
        <f t="shared" si="30"/>
        <v>3</v>
      </c>
      <c r="AH44" s="45">
        <f t="shared" si="30"/>
        <v>3</v>
      </c>
      <c r="AI44" s="45">
        <f t="shared" si="30"/>
        <v>3</v>
      </c>
      <c r="AJ44" s="45">
        <f t="shared" si="30"/>
        <v>3</v>
      </c>
      <c r="AK44" s="45">
        <f t="shared" si="30"/>
        <v>3</v>
      </c>
      <c r="AL44" s="45">
        <f t="shared" ref="AL44:BQ44" si="31">SUM(AL36:AL41)</f>
        <v>3</v>
      </c>
      <c r="AM44" s="45">
        <f t="shared" si="31"/>
        <v>3</v>
      </c>
      <c r="AN44" s="45">
        <f t="shared" si="31"/>
        <v>3</v>
      </c>
      <c r="AO44" s="92">
        <f t="shared" si="31"/>
        <v>3</v>
      </c>
      <c r="AP44" s="92">
        <f t="shared" si="31"/>
        <v>3</v>
      </c>
      <c r="AQ44" s="92">
        <f t="shared" si="31"/>
        <v>3</v>
      </c>
      <c r="AR44" s="92">
        <f t="shared" si="31"/>
        <v>3</v>
      </c>
      <c r="AS44" s="92">
        <f t="shared" si="31"/>
        <v>3</v>
      </c>
      <c r="AT44" s="92">
        <f t="shared" si="31"/>
        <v>3</v>
      </c>
      <c r="AU44" s="92">
        <f t="shared" si="31"/>
        <v>3</v>
      </c>
      <c r="AV44" s="92">
        <f t="shared" si="31"/>
        <v>3</v>
      </c>
      <c r="AW44" s="92">
        <f t="shared" si="31"/>
        <v>3</v>
      </c>
      <c r="AX44" s="92">
        <f t="shared" si="31"/>
        <v>3</v>
      </c>
      <c r="AY44" s="92">
        <f t="shared" si="31"/>
        <v>4</v>
      </c>
      <c r="AZ44" s="92">
        <f t="shared" si="31"/>
        <v>4</v>
      </c>
      <c r="BA44" s="92">
        <f t="shared" si="31"/>
        <v>4</v>
      </c>
      <c r="BB44" s="92">
        <f t="shared" si="31"/>
        <v>4</v>
      </c>
      <c r="BC44" s="92">
        <f t="shared" si="31"/>
        <v>4</v>
      </c>
      <c r="BD44" s="92">
        <f t="shared" si="31"/>
        <v>4</v>
      </c>
      <c r="BE44" s="92">
        <f t="shared" si="31"/>
        <v>4</v>
      </c>
      <c r="BF44" s="92">
        <f t="shared" si="31"/>
        <v>4</v>
      </c>
      <c r="BG44" s="92">
        <f t="shared" si="31"/>
        <v>4</v>
      </c>
      <c r="BH44" s="92">
        <f t="shared" si="31"/>
        <v>4</v>
      </c>
      <c r="BI44" s="92">
        <f t="shared" si="31"/>
        <v>4</v>
      </c>
      <c r="BJ44" s="92">
        <f t="shared" si="31"/>
        <v>4</v>
      </c>
      <c r="BK44" s="92">
        <f t="shared" si="31"/>
        <v>4</v>
      </c>
      <c r="BL44" s="92">
        <f t="shared" si="31"/>
        <v>4</v>
      </c>
      <c r="BM44" s="92">
        <f t="shared" si="31"/>
        <v>4</v>
      </c>
      <c r="BN44" s="92">
        <f t="shared" si="31"/>
        <v>4</v>
      </c>
      <c r="BO44" s="92">
        <f t="shared" si="31"/>
        <v>4</v>
      </c>
      <c r="BP44" s="92">
        <f t="shared" si="31"/>
        <v>4</v>
      </c>
      <c r="BQ44" s="92">
        <f t="shared" si="31"/>
        <v>4</v>
      </c>
      <c r="BR44" s="92">
        <f t="shared" ref="BR44:CG44" si="32">SUM(BR36:BR41)</f>
        <v>4</v>
      </c>
      <c r="BS44" s="92">
        <f t="shared" si="32"/>
        <v>4</v>
      </c>
      <c r="BT44" s="92">
        <f t="shared" si="32"/>
        <v>4</v>
      </c>
      <c r="BU44" s="92">
        <f t="shared" si="32"/>
        <v>4</v>
      </c>
      <c r="BV44" s="92">
        <f t="shared" si="32"/>
        <v>4</v>
      </c>
      <c r="BW44" s="92">
        <f t="shared" si="32"/>
        <v>4</v>
      </c>
      <c r="BX44" s="92">
        <f t="shared" si="32"/>
        <v>4</v>
      </c>
      <c r="BY44" s="92">
        <f t="shared" si="32"/>
        <v>4</v>
      </c>
      <c r="BZ44" s="92">
        <f t="shared" si="32"/>
        <v>4</v>
      </c>
      <c r="CA44" s="92">
        <f t="shared" si="32"/>
        <v>4</v>
      </c>
      <c r="CB44" s="92">
        <f t="shared" si="32"/>
        <v>4</v>
      </c>
      <c r="CC44" s="92">
        <f t="shared" si="32"/>
        <v>4</v>
      </c>
      <c r="CD44" s="92">
        <f t="shared" si="32"/>
        <v>4</v>
      </c>
      <c r="CE44" s="92">
        <f t="shared" si="32"/>
        <v>4</v>
      </c>
      <c r="CF44" s="92">
        <f t="shared" si="32"/>
        <v>4</v>
      </c>
      <c r="CG44" s="92">
        <f t="shared" si="32"/>
        <v>4</v>
      </c>
      <c r="CH44" s="92">
        <f t="shared" ref="CH44:DM44" si="33">SUM(CH36:CH43)</f>
        <v>3.6</v>
      </c>
      <c r="CI44" s="92">
        <f t="shared" si="33"/>
        <v>3.6</v>
      </c>
      <c r="CJ44" s="92">
        <f t="shared" si="33"/>
        <v>3.6</v>
      </c>
      <c r="CK44" s="92">
        <f t="shared" si="33"/>
        <v>3.6</v>
      </c>
      <c r="CL44" s="92">
        <f t="shared" si="33"/>
        <v>3.6</v>
      </c>
      <c r="CM44" s="92">
        <f t="shared" si="33"/>
        <v>3.6</v>
      </c>
      <c r="CN44" s="92">
        <f t="shared" si="33"/>
        <v>3.6</v>
      </c>
      <c r="CO44" s="92">
        <f t="shared" si="33"/>
        <v>3.6</v>
      </c>
      <c r="CP44" s="92">
        <f t="shared" si="33"/>
        <v>3.6</v>
      </c>
      <c r="CQ44" s="92">
        <f t="shared" si="33"/>
        <v>3.6</v>
      </c>
      <c r="CR44" s="92">
        <f t="shared" si="33"/>
        <v>3.6</v>
      </c>
      <c r="CS44" s="92">
        <f t="shared" si="33"/>
        <v>3.6</v>
      </c>
      <c r="CT44" s="92">
        <f t="shared" si="33"/>
        <v>3.6</v>
      </c>
      <c r="CU44" s="92">
        <f t="shared" si="33"/>
        <v>3.6</v>
      </c>
      <c r="CV44" s="92">
        <f t="shared" si="33"/>
        <v>3.6</v>
      </c>
      <c r="CW44" s="92">
        <f t="shared" si="33"/>
        <v>5</v>
      </c>
      <c r="CX44" s="92">
        <f t="shared" si="33"/>
        <v>5</v>
      </c>
      <c r="CY44" s="92">
        <f t="shared" si="33"/>
        <v>5</v>
      </c>
      <c r="CZ44" s="92">
        <f t="shared" si="33"/>
        <v>5</v>
      </c>
      <c r="DA44" s="92">
        <f t="shared" si="33"/>
        <v>5</v>
      </c>
      <c r="DB44" s="92">
        <f t="shared" si="33"/>
        <v>5</v>
      </c>
      <c r="DC44" s="92">
        <f t="shared" si="33"/>
        <v>5</v>
      </c>
      <c r="DD44" s="92">
        <f t="shared" si="33"/>
        <v>5</v>
      </c>
      <c r="DE44" s="92">
        <f t="shared" si="33"/>
        <v>5</v>
      </c>
      <c r="DF44" s="92">
        <f t="shared" si="33"/>
        <v>5</v>
      </c>
      <c r="DG44" s="92">
        <f t="shared" si="33"/>
        <v>4.5</v>
      </c>
      <c r="DH44" s="92">
        <f t="shared" si="33"/>
        <v>4.5</v>
      </c>
      <c r="DI44" s="92">
        <f t="shared" si="33"/>
        <v>4.5</v>
      </c>
      <c r="DJ44" s="92">
        <f t="shared" si="33"/>
        <v>4.5</v>
      </c>
      <c r="DK44" s="92">
        <f t="shared" si="33"/>
        <v>4.5</v>
      </c>
      <c r="DL44" s="92">
        <f t="shared" si="33"/>
        <v>5</v>
      </c>
      <c r="DM44" s="92">
        <f t="shared" si="33"/>
        <v>5</v>
      </c>
      <c r="DN44" s="92">
        <f t="shared" ref="DN44:ES44" si="34">SUM(DN36:DN43)</f>
        <v>5</v>
      </c>
      <c r="DO44" s="92">
        <f t="shared" si="34"/>
        <v>5</v>
      </c>
      <c r="DP44" s="92">
        <f t="shared" si="34"/>
        <v>5</v>
      </c>
      <c r="DQ44" s="92">
        <f t="shared" si="34"/>
        <v>5</v>
      </c>
      <c r="DR44" s="92">
        <f t="shared" si="34"/>
        <v>5</v>
      </c>
      <c r="DS44" s="92">
        <f t="shared" si="34"/>
        <v>5</v>
      </c>
      <c r="DT44" s="92">
        <f t="shared" si="34"/>
        <v>5</v>
      </c>
      <c r="DU44" s="92">
        <f t="shared" si="34"/>
        <v>5</v>
      </c>
      <c r="DV44" s="92">
        <f t="shared" si="34"/>
        <v>5</v>
      </c>
      <c r="DW44" s="92">
        <f t="shared" si="34"/>
        <v>5</v>
      </c>
      <c r="DX44" s="92">
        <f t="shared" si="34"/>
        <v>5</v>
      </c>
      <c r="DY44" s="92">
        <f t="shared" si="34"/>
        <v>5</v>
      </c>
      <c r="DZ44" s="92">
        <f t="shared" si="34"/>
        <v>5</v>
      </c>
      <c r="EA44" s="92">
        <f t="shared" si="34"/>
        <v>5.5</v>
      </c>
      <c r="EB44" s="92">
        <f t="shared" si="34"/>
        <v>5.5</v>
      </c>
      <c r="EC44" s="92">
        <f t="shared" si="34"/>
        <v>5.5</v>
      </c>
      <c r="ED44" s="92">
        <f t="shared" si="34"/>
        <v>5.5</v>
      </c>
      <c r="EE44" s="92">
        <f t="shared" si="34"/>
        <v>5.5</v>
      </c>
      <c r="EF44" s="92">
        <f t="shared" si="34"/>
        <v>6</v>
      </c>
      <c r="EG44" s="92">
        <f t="shared" si="34"/>
        <v>6</v>
      </c>
      <c r="EH44" s="92">
        <f t="shared" si="34"/>
        <v>6</v>
      </c>
      <c r="EI44" s="92">
        <f t="shared" si="34"/>
        <v>6</v>
      </c>
      <c r="EJ44" s="92">
        <f t="shared" si="34"/>
        <v>6</v>
      </c>
      <c r="EK44" s="92">
        <f t="shared" si="34"/>
        <v>6.5</v>
      </c>
      <c r="EL44" s="92">
        <f t="shared" si="34"/>
        <v>6.5</v>
      </c>
      <c r="EM44" s="92">
        <f t="shared" si="34"/>
        <v>6.5</v>
      </c>
      <c r="EN44" s="92">
        <f t="shared" si="34"/>
        <v>6.5</v>
      </c>
      <c r="EO44" s="92">
        <f t="shared" si="34"/>
        <v>6.5</v>
      </c>
      <c r="EP44" s="92">
        <f t="shared" si="34"/>
        <v>6.5</v>
      </c>
      <c r="EQ44" s="92">
        <f t="shared" si="34"/>
        <v>6.5</v>
      </c>
      <c r="ER44" s="92">
        <f t="shared" si="34"/>
        <v>6.5</v>
      </c>
      <c r="ES44" s="92">
        <f t="shared" si="34"/>
        <v>6.5</v>
      </c>
      <c r="ET44" s="92">
        <f t="shared" ref="ET44:FY44" si="35">SUM(ET36:ET43)</f>
        <v>6.5</v>
      </c>
      <c r="EU44" s="92">
        <f t="shared" si="35"/>
        <v>6.5</v>
      </c>
      <c r="EV44" s="92">
        <f t="shared" si="35"/>
        <v>6.5</v>
      </c>
      <c r="EW44" s="92">
        <f t="shared" si="35"/>
        <v>6.5</v>
      </c>
      <c r="EX44" s="92">
        <f t="shared" si="35"/>
        <v>6.5</v>
      </c>
      <c r="EY44" s="92">
        <f t="shared" si="35"/>
        <v>6.5</v>
      </c>
      <c r="EZ44" s="92">
        <f t="shared" si="35"/>
        <v>6.5</v>
      </c>
      <c r="FA44" s="92">
        <f t="shared" si="35"/>
        <v>6.5</v>
      </c>
      <c r="FB44" s="92">
        <f t="shared" si="35"/>
        <v>6.5</v>
      </c>
      <c r="FC44" s="92">
        <f t="shared" si="35"/>
        <v>6.5</v>
      </c>
      <c r="FD44" s="92">
        <f t="shared" si="35"/>
        <v>6.5</v>
      </c>
      <c r="FE44" s="92">
        <f t="shared" si="35"/>
        <v>6.5</v>
      </c>
      <c r="FF44" s="92">
        <f t="shared" si="35"/>
        <v>6.5</v>
      </c>
      <c r="FG44" s="92">
        <f t="shared" si="35"/>
        <v>6.5</v>
      </c>
      <c r="FH44" s="92">
        <f t="shared" si="35"/>
        <v>6.5</v>
      </c>
      <c r="FI44" s="92">
        <f t="shared" si="35"/>
        <v>6.5</v>
      </c>
      <c r="FJ44" s="92">
        <f t="shared" si="35"/>
        <v>6.5</v>
      </c>
      <c r="FK44" s="92">
        <f t="shared" si="35"/>
        <v>6.5</v>
      </c>
      <c r="FL44" s="92">
        <f t="shared" si="35"/>
        <v>6.5</v>
      </c>
      <c r="FM44" s="92">
        <f t="shared" si="35"/>
        <v>6.5</v>
      </c>
      <c r="FN44" s="92">
        <f t="shared" si="35"/>
        <v>6.5</v>
      </c>
      <c r="FO44" s="92">
        <f t="shared" si="35"/>
        <v>4.5</v>
      </c>
      <c r="FP44" s="92">
        <f t="shared" si="35"/>
        <v>4.5</v>
      </c>
      <c r="FQ44" s="92">
        <f t="shared" si="35"/>
        <v>4.5</v>
      </c>
      <c r="FR44" s="92">
        <f t="shared" si="35"/>
        <v>4.5</v>
      </c>
      <c r="FS44" s="92">
        <f t="shared" si="35"/>
        <v>4.5</v>
      </c>
      <c r="FT44" s="92">
        <f t="shared" si="35"/>
        <v>4.5</v>
      </c>
      <c r="FU44" s="92">
        <f t="shared" si="35"/>
        <v>4.5</v>
      </c>
      <c r="FV44" s="92">
        <f t="shared" si="35"/>
        <v>4.5</v>
      </c>
      <c r="FW44" s="92">
        <f t="shared" si="35"/>
        <v>4.5</v>
      </c>
      <c r="FX44" s="92">
        <f t="shared" si="35"/>
        <v>4.5</v>
      </c>
      <c r="FY44" s="92">
        <f t="shared" si="35"/>
        <v>4.5</v>
      </c>
      <c r="FZ44" s="92">
        <f t="shared" ref="FZ44:HE44" si="36">SUM(FZ36:FZ43)</f>
        <v>4.5</v>
      </c>
      <c r="GA44" s="92">
        <f t="shared" si="36"/>
        <v>4.5</v>
      </c>
      <c r="GB44" s="92">
        <f t="shared" si="36"/>
        <v>4.5</v>
      </c>
      <c r="GC44" s="92">
        <f t="shared" si="36"/>
        <v>4.5</v>
      </c>
      <c r="GD44" s="92">
        <f t="shared" si="36"/>
        <v>4.5</v>
      </c>
      <c r="GE44" s="92">
        <f t="shared" si="36"/>
        <v>4.5</v>
      </c>
      <c r="GF44" s="92">
        <f t="shared" si="36"/>
        <v>4.5</v>
      </c>
      <c r="GG44" s="92">
        <f t="shared" si="36"/>
        <v>4.5</v>
      </c>
      <c r="GH44" s="92">
        <f t="shared" si="36"/>
        <v>4.5</v>
      </c>
      <c r="GI44" s="92">
        <f t="shared" si="36"/>
        <v>4.5</v>
      </c>
      <c r="GJ44" s="92">
        <f t="shared" si="36"/>
        <v>4.5</v>
      </c>
      <c r="GK44" s="92">
        <f t="shared" si="36"/>
        <v>4.5</v>
      </c>
      <c r="GL44" s="92">
        <f t="shared" si="36"/>
        <v>4.5</v>
      </c>
      <c r="GM44" s="92">
        <f t="shared" si="36"/>
        <v>4.5</v>
      </c>
      <c r="GN44" s="92">
        <f t="shared" si="36"/>
        <v>3.5</v>
      </c>
      <c r="GO44" s="92">
        <f t="shared" si="36"/>
        <v>3.5</v>
      </c>
      <c r="GP44" s="92">
        <f t="shared" si="36"/>
        <v>3.5</v>
      </c>
      <c r="GQ44" s="92">
        <f t="shared" si="36"/>
        <v>3.5</v>
      </c>
      <c r="GR44" s="92">
        <f t="shared" si="36"/>
        <v>3.5</v>
      </c>
      <c r="GS44" s="92">
        <f t="shared" si="36"/>
        <v>3.5</v>
      </c>
      <c r="GT44" s="92">
        <f t="shared" si="36"/>
        <v>3.5</v>
      </c>
      <c r="GU44" s="92">
        <f t="shared" si="36"/>
        <v>3.5</v>
      </c>
      <c r="GV44" s="92">
        <f t="shared" si="36"/>
        <v>3.5</v>
      </c>
      <c r="GW44" s="92">
        <f t="shared" si="36"/>
        <v>3.5</v>
      </c>
      <c r="GX44" s="92">
        <f t="shared" si="36"/>
        <v>3</v>
      </c>
      <c r="GY44" s="92">
        <f t="shared" si="36"/>
        <v>3</v>
      </c>
      <c r="GZ44" s="92">
        <f t="shared" si="36"/>
        <v>3</v>
      </c>
      <c r="HA44" s="92">
        <f t="shared" si="36"/>
        <v>3</v>
      </c>
      <c r="HB44" s="92">
        <f t="shared" si="36"/>
        <v>3</v>
      </c>
      <c r="HC44" s="92">
        <f t="shared" si="36"/>
        <v>3</v>
      </c>
      <c r="HD44" s="92">
        <f t="shared" si="36"/>
        <v>3</v>
      </c>
      <c r="HE44" s="92">
        <f t="shared" si="36"/>
        <v>3</v>
      </c>
      <c r="HF44" s="92">
        <f t="shared" ref="HF44:IF44" si="37">SUM(HF36:HF43)</f>
        <v>3</v>
      </c>
      <c r="HG44" s="92">
        <f t="shared" si="37"/>
        <v>3</v>
      </c>
      <c r="HH44" s="92">
        <f t="shared" si="37"/>
        <v>3</v>
      </c>
      <c r="HI44" s="92">
        <f t="shared" si="37"/>
        <v>3</v>
      </c>
      <c r="HJ44" s="92">
        <f t="shared" si="37"/>
        <v>3</v>
      </c>
      <c r="HK44" s="92">
        <f t="shared" si="37"/>
        <v>3</v>
      </c>
      <c r="HL44" s="92">
        <f t="shared" si="37"/>
        <v>3</v>
      </c>
      <c r="HM44" s="92">
        <f t="shared" si="37"/>
        <v>3</v>
      </c>
      <c r="HN44" s="92">
        <f t="shared" si="37"/>
        <v>3</v>
      </c>
      <c r="HO44" s="92">
        <f t="shared" si="37"/>
        <v>3</v>
      </c>
      <c r="HP44" s="92">
        <f t="shared" si="37"/>
        <v>3</v>
      </c>
      <c r="HQ44" s="92">
        <f t="shared" si="37"/>
        <v>3</v>
      </c>
      <c r="HR44" s="92">
        <f t="shared" si="37"/>
        <v>3</v>
      </c>
      <c r="HS44" s="92">
        <f t="shared" si="37"/>
        <v>3</v>
      </c>
      <c r="HT44" s="92">
        <f t="shared" si="37"/>
        <v>3</v>
      </c>
      <c r="HU44" s="92">
        <f t="shared" si="37"/>
        <v>3</v>
      </c>
      <c r="HV44" s="92">
        <f t="shared" si="37"/>
        <v>3</v>
      </c>
      <c r="HW44" s="92">
        <f t="shared" si="37"/>
        <v>0</v>
      </c>
      <c r="HX44" s="92">
        <f t="shared" si="37"/>
        <v>0</v>
      </c>
      <c r="HY44" s="92">
        <f t="shared" si="37"/>
        <v>0</v>
      </c>
      <c r="HZ44" s="92">
        <f t="shared" si="37"/>
        <v>0</v>
      </c>
      <c r="IA44" s="92">
        <f t="shared" si="37"/>
        <v>0</v>
      </c>
      <c r="IB44" s="92">
        <f t="shared" si="37"/>
        <v>0</v>
      </c>
      <c r="IC44" s="92">
        <f t="shared" si="37"/>
        <v>0</v>
      </c>
      <c r="ID44" s="92">
        <f t="shared" si="37"/>
        <v>0</v>
      </c>
      <c r="IE44" s="92">
        <f t="shared" si="37"/>
        <v>0</v>
      </c>
      <c r="IF44" s="92">
        <f t="shared" si="37"/>
        <v>0</v>
      </c>
    </row>
    <row r="45" spans="1:240" ht="16.5" customHeight="1" thickBot="1" x14ac:dyDescent="0.4">
      <c r="A45" s="11"/>
      <c r="B45" s="268" t="s">
        <v>54</v>
      </c>
      <c r="C45" s="212">
        <v>88528</v>
      </c>
      <c r="D45" s="216" t="s">
        <v>55</v>
      </c>
      <c r="E45" s="58" t="s">
        <v>12</v>
      </c>
      <c r="F45" s="93"/>
      <c r="G45" s="24"/>
      <c r="H45" s="24"/>
      <c r="I45" s="24"/>
      <c r="J45" s="24"/>
      <c r="K45" s="24"/>
      <c r="L45" s="24"/>
      <c r="M45" s="24"/>
      <c r="N45" s="24"/>
      <c r="O45" s="24"/>
      <c r="P45" s="60">
        <v>1</v>
      </c>
      <c r="Q45" s="60">
        <v>1</v>
      </c>
      <c r="R45" s="60">
        <v>1</v>
      </c>
      <c r="S45" s="60">
        <v>1</v>
      </c>
      <c r="T45" s="60">
        <v>1</v>
      </c>
      <c r="U45" s="60">
        <v>1</v>
      </c>
      <c r="V45" s="60">
        <v>1</v>
      </c>
      <c r="W45" s="60">
        <v>1</v>
      </c>
      <c r="X45" s="60">
        <v>1</v>
      </c>
      <c r="Y45" s="60">
        <v>1</v>
      </c>
      <c r="Z45" s="60">
        <v>1</v>
      </c>
      <c r="AA45" s="60">
        <v>1</v>
      </c>
      <c r="AB45" s="60">
        <v>1</v>
      </c>
      <c r="AC45" s="60">
        <v>1</v>
      </c>
      <c r="AD45" s="60">
        <v>1</v>
      </c>
      <c r="AE45" s="60">
        <v>1</v>
      </c>
      <c r="AF45" s="60">
        <v>1</v>
      </c>
      <c r="AG45" s="60">
        <v>1</v>
      </c>
      <c r="AH45" s="60">
        <v>1</v>
      </c>
      <c r="AI45" s="60">
        <v>1</v>
      </c>
      <c r="AJ45" s="60">
        <v>1</v>
      </c>
      <c r="AK45" s="60">
        <v>1</v>
      </c>
      <c r="AL45" s="60">
        <v>1</v>
      </c>
      <c r="AM45" s="60">
        <v>1</v>
      </c>
      <c r="AN45" s="60">
        <v>1</v>
      </c>
      <c r="AO45" s="60">
        <v>1</v>
      </c>
      <c r="AP45" s="60">
        <v>1</v>
      </c>
      <c r="AQ45" s="60">
        <v>1</v>
      </c>
      <c r="AR45" s="60">
        <v>1</v>
      </c>
      <c r="AS45" s="60">
        <v>1</v>
      </c>
      <c r="AT45" s="60">
        <v>1</v>
      </c>
      <c r="AU45" s="60">
        <v>1</v>
      </c>
      <c r="AV45" s="60">
        <v>1</v>
      </c>
      <c r="AW45" s="60">
        <v>1</v>
      </c>
      <c r="AX45" s="60">
        <v>1</v>
      </c>
      <c r="AY45" s="60">
        <v>1</v>
      </c>
      <c r="AZ45" s="60">
        <v>1</v>
      </c>
      <c r="BA45" s="60">
        <v>1</v>
      </c>
      <c r="BB45" s="60">
        <v>1</v>
      </c>
      <c r="BC45" s="60">
        <v>1</v>
      </c>
      <c r="BD45" s="60">
        <v>1</v>
      </c>
      <c r="BE45" s="60">
        <v>1</v>
      </c>
      <c r="BF45" s="60">
        <v>1</v>
      </c>
      <c r="BG45" s="60">
        <v>1</v>
      </c>
      <c r="BH45" s="60">
        <v>1</v>
      </c>
      <c r="BI45" s="60">
        <v>1</v>
      </c>
      <c r="BJ45" s="60">
        <v>1</v>
      </c>
      <c r="BK45" s="60">
        <v>1</v>
      </c>
      <c r="BL45" s="60">
        <v>1</v>
      </c>
      <c r="BM45" s="60">
        <v>1</v>
      </c>
      <c r="BN45" s="60">
        <v>1</v>
      </c>
      <c r="BO45" s="60">
        <v>1</v>
      </c>
      <c r="BP45" s="60">
        <v>1</v>
      </c>
      <c r="BQ45" s="60">
        <v>1</v>
      </c>
      <c r="BR45" s="60">
        <v>1</v>
      </c>
      <c r="BS45" s="60">
        <v>1</v>
      </c>
      <c r="BT45" s="60">
        <v>1</v>
      </c>
      <c r="BU45" s="60">
        <v>1</v>
      </c>
      <c r="BV45" s="60">
        <v>1</v>
      </c>
      <c r="BW45" s="60">
        <v>1</v>
      </c>
      <c r="BX45" s="60">
        <v>1</v>
      </c>
      <c r="BY45" s="60">
        <v>1</v>
      </c>
      <c r="BZ45" s="60">
        <v>1</v>
      </c>
      <c r="CA45" s="60">
        <v>1</v>
      </c>
      <c r="CB45" s="60">
        <v>1</v>
      </c>
      <c r="CC45" s="60">
        <v>1</v>
      </c>
      <c r="CD45" s="60">
        <v>1</v>
      </c>
      <c r="CE45" s="60">
        <v>1</v>
      </c>
      <c r="CF45" s="60">
        <v>1</v>
      </c>
      <c r="CG45" s="60">
        <v>1</v>
      </c>
      <c r="CH45" s="60">
        <v>1</v>
      </c>
      <c r="CI45" s="60">
        <v>1</v>
      </c>
      <c r="CJ45" s="60">
        <v>1</v>
      </c>
      <c r="CK45" s="60">
        <v>1</v>
      </c>
      <c r="CL45" s="60">
        <v>1</v>
      </c>
      <c r="CM45" s="60">
        <v>1</v>
      </c>
      <c r="CN45" s="60">
        <v>1</v>
      </c>
      <c r="CO45" s="60">
        <v>1</v>
      </c>
      <c r="CP45" s="60">
        <v>1</v>
      </c>
      <c r="CQ45" s="60">
        <v>1</v>
      </c>
      <c r="CR45" s="60">
        <v>1</v>
      </c>
      <c r="CS45" s="60">
        <v>1</v>
      </c>
      <c r="CT45" s="60">
        <v>1</v>
      </c>
      <c r="CU45" s="60">
        <v>1</v>
      </c>
      <c r="CV45" s="60">
        <v>1</v>
      </c>
      <c r="CW45" s="60">
        <v>1</v>
      </c>
      <c r="CX45" s="60">
        <v>1</v>
      </c>
      <c r="CY45" s="60">
        <v>1</v>
      </c>
      <c r="CZ45" s="60">
        <v>1</v>
      </c>
      <c r="DA45" s="60">
        <v>1</v>
      </c>
      <c r="DB45" s="60">
        <v>1</v>
      </c>
      <c r="DC45" s="60">
        <v>1</v>
      </c>
      <c r="DD45" s="60">
        <v>1</v>
      </c>
      <c r="DE45" s="60">
        <v>1</v>
      </c>
      <c r="DF45" s="60">
        <v>1</v>
      </c>
      <c r="DG45" s="60">
        <v>1</v>
      </c>
      <c r="DH45" s="60">
        <v>1</v>
      </c>
      <c r="DI45" s="60">
        <v>1</v>
      </c>
      <c r="DJ45" s="60">
        <v>1</v>
      </c>
      <c r="DK45" s="60">
        <v>1</v>
      </c>
      <c r="DL45" s="60">
        <v>1</v>
      </c>
      <c r="DM45" s="60">
        <v>1</v>
      </c>
      <c r="DN45" s="60">
        <v>1</v>
      </c>
      <c r="DO45" s="60">
        <v>1</v>
      </c>
      <c r="DP45" s="60">
        <v>1</v>
      </c>
      <c r="DQ45" s="60">
        <v>1</v>
      </c>
      <c r="DR45" s="60">
        <v>1</v>
      </c>
      <c r="DS45" s="60">
        <v>1</v>
      </c>
      <c r="DT45" s="60">
        <v>1</v>
      </c>
      <c r="DU45" s="60">
        <v>1</v>
      </c>
      <c r="DV45" s="60">
        <v>1</v>
      </c>
      <c r="DW45" s="60">
        <v>1</v>
      </c>
      <c r="DX45" s="60">
        <v>1</v>
      </c>
      <c r="DY45" s="60">
        <v>1</v>
      </c>
      <c r="DZ45" s="60">
        <v>1</v>
      </c>
      <c r="EA45" s="60">
        <v>1</v>
      </c>
      <c r="EB45" s="60">
        <v>1</v>
      </c>
      <c r="EC45" s="60">
        <v>1</v>
      </c>
      <c r="ED45" s="60">
        <v>1</v>
      </c>
      <c r="EE45" s="60">
        <v>1</v>
      </c>
      <c r="EF45" s="60">
        <v>1</v>
      </c>
      <c r="EG45" s="60">
        <v>1</v>
      </c>
      <c r="EH45" s="60">
        <v>1</v>
      </c>
      <c r="EI45" s="60">
        <v>1</v>
      </c>
      <c r="EJ45" s="60">
        <v>1</v>
      </c>
      <c r="EK45" s="60">
        <v>1</v>
      </c>
      <c r="EL45" s="60">
        <v>1</v>
      </c>
      <c r="EM45" s="60">
        <v>1</v>
      </c>
      <c r="EN45" s="60">
        <v>1</v>
      </c>
      <c r="EO45" s="60">
        <v>1</v>
      </c>
      <c r="EP45" s="60">
        <v>1</v>
      </c>
      <c r="EQ45" s="60">
        <v>1</v>
      </c>
      <c r="ER45" s="60">
        <v>1</v>
      </c>
      <c r="ES45" s="60">
        <v>1</v>
      </c>
      <c r="ET45" s="60">
        <v>1</v>
      </c>
      <c r="EU45" s="60">
        <v>1</v>
      </c>
      <c r="EV45" s="60">
        <v>1</v>
      </c>
      <c r="EW45" s="60">
        <v>1</v>
      </c>
      <c r="EX45" s="60">
        <v>1</v>
      </c>
      <c r="EY45" s="60">
        <v>1</v>
      </c>
      <c r="EZ45" s="60">
        <v>1</v>
      </c>
      <c r="FA45" s="60">
        <v>1</v>
      </c>
      <c r="FB45" s="60">
        <v>1</v>
      </c>
      <c r="FC45" s="60">
        <v>1</v>
      </c>
      <c r="FD45" s="60">
        <v>1</v>
      </c>
      <c r="FE45" s="60">
        <v>1</v>
      </c>
      <c r="FF45" s="60">
        <v>1</v>
      </c>
      <c r="FG45" s="60">
        <v>1</v>
      </c>
      <c r="FH45" s="60">
        <v>1</v>
      </c>
      <c r="FI45" s="60">
        <v>1</v>
      </c>
      <c r="FJ45" s="60">
        <v>1</v>
      </c>
      <c r="FK45" s="60">
        <v>1</v>
      </c>
      <c r="FL45" s="60">
        <v>1</v>
      </c>
      <c r="FM45" s="60">
        <v>1</v>
      </c>
      <c r="FN45" s="60">
        <v>1</v>
      </c>
      <c r="FO45" s="54"/>
      <c r="FP45" s="54"/>
      <c r="FQ45" s="54"/>
      <c r="FR45" s="54"/>
      <c r="FS45" s="54"/>
      <c r="FT45" s="54"/>
      <c r="FU45" s="54"/>
      <c r="FV45" s="54"/>
      <c r="FW45" s="54"/>
      <c r="FX45" s="54"/>
      <c r="FY45" s="54"/>
      <c r="FZ45" s="54"/>
      <c r="GA45" s="54"/>
      <c r="GB45" s="54"/>
      <c r="GC45" s="54"/>
      <c r="GD45" s="54"/>
      <c r="GE45" s="54"/>
      <c r="GF45" s="54"/>
      <c r="GG45" s="54"/>
      <c r="GH45" s="54"/>
      <c r="GI45" s="54"/>
      <c r="GJ45" s="54"/>
      <c r="GK45" s="54"/>
      <c r="GL45" s="54"/>
      <c r="GM45" s="54"/>
      <c r="GN45" s="54"/>
      <c r="GO45" s="54"/>
      <c r="GP45" s="54"/>
      <c r="GQ45" s="54"/>
      <c r="GR45" s="54"/>
      <c r="GS45" s="54"/>
      <c r="GT45" s="54"/>
      <c r="GU45" s="54"/>
      <c r="GV45" s="54"/>
      <c r="GW45" s="54"/>
      <c r="GX45" s="54"/>
      <c r="GY45" s="54"/>
      <c r="GZ45" s="54"/>
      <c r="HA45" s="54"/>
      <c r="HB45" s="54"/>
      <c r="HC45" s="54"/>
      <c r="HD45" s="54"/>
      <c r="HE45" s="54"/>
      <c r="HF45" s="54"/>
      <c r="HG45" s="54"/>
      <c r="HH45" s="54"/>
      <c r="HI45" s="54"/>
      <c r="HJ45" s="54"/>
      <c r="HK45" s="54"/>
      <c r="HL45" s="54"/>
      <c r="HM45" s="54"/>
      <c r="HN45" s="54"/>
      <c r="HO45" s="54"/>
      <c r="HP45" s="54"/>
      <c r="HQ45" s="54"/>
      <c r="HR45" s="54"/>
      <c r="HS45" s="54"/>
      <c r="HT45" s="54"/>
      <c r="HU45" s="54"/>
      <c r="HV45" s="54"/>
      <c r="HW45" s="54"/>
      <c r="HX45" s="54"/>
      <c r="HY45" s="54"/>
      <c r="HZ45" s="54"/>
      <c r="IA45" s="54"/>
      <c r="IB45" s="54"/>
      <c r="IC45" s="54"/>
      <c r="ID45" s="54"/>
      <c r="IE45" s="54"/>
      <c r="IF45" s="54"/>
    </row>
    <row r="46" spans="1:240" ht="16.5" customHeight="1" thickBot="1" x14ac:dyDescent="0.4">
      <c r="A46" s="11"/>
      <c r="B46" s="268"/>
      <c r="C46" s="213">
        <v>85564</v>
      </c>
      <c r="D46" s="217" t="s">
        <v>56</v>
      </c>
      <c r="E46" s="39" t="s">
        <v>22</v>
      </c>
      <c r="F46" s="59">
        <v>1</v>
      </c>
      <c r="G46" s="60">
        <v>1</v>
      </c>
      <c r="H46" s="60">
        <v>1</v>
      </c>
      <c r="I46" s="60">
        <v>1</v>
      </c>
      <c r="J46" s="60">
        <v>1</v>
      </c>
      <c r="K46" s="60">
        <v>1</v>
      </c>
      <c r="L46" s="60">
        <v>1</v>
      </c>
      <c r="M46" s="60">
        <v>1</v>
      </c>
      <c r="N46" s="60">
        <v>1</v>
      </c>
      <c r="O46" s="60">
        <v>1</v>
      </c>
      <c r="P46" s="60">
        <v>1</v>
      </c>
      <c r="Q46" s="60">
        <v>1</v>
      </c>
      <c r="R46" s="60">
        <v>1</v>
      </c>
      <c r="S46" s="60">
        <v>1</v>
      </c>
      <c r="T46" s="60">
        <v>1</v>
      </c>
      <c r="U46" s="60">
        <v>1</v>
      </c>
      <c r="V46" s="60">
        <v>1</v>
      </c>
      <c r="W46" s="60">
        <v>1</v>
      </c>
      <c r="X46" s="60">
        <v>1</v>
      </c>
      <c r="Y46" s="60">
        <v>1</v>
      </c>
      <c r="Z46" s="60">
        <v>1</v>
      </c>
      <c r="AA46" s="60">
        <v>1</v>
      </c>
      <c r="AB46" s="60">
        <v>1</v>
      </c>
      <c r="AC46" s="60">
        <v>1</v>
      </c>
      <c r="AD46" s="60">
        <v>1</v>
      </c>
      <c r="AE46" s="60">
        <v>1</v>
      </c>
      <c r="AF46" s="60">
        <v>1</v>
      </c>
      <c r="AG46" s="60">
        <v>1</v>
      </c>
      <c r="AH46" s="60">
        <v>1</v>
      </c>
      <c r="AI46" s="60">
        <v>1</v>
      </c>
      <c r="AJ46" s="60">
        <v>1</v>
      </c>
      <c r="AK46" s="60">
        <v>1</v>
      </c>
      <c r="AL46" s="60">
        <v>1</v>
      </c>
      <c r="AM46" s="60">
        <v>1</v>
      </c>
      <c r="AN46" s="60">
        <v>1</v>
      </c>
      <c r="AO46" s="60">
        <v>1</v>
      </c>
      <c r="AP46" s="60">
        <v>1</v>
      </c>
      <c r="AQ46" s="60">
        <v>1</v>
      </c>
      <c r="AR46" s="60">
        <v>1</v>
      </c>
      <c r="AS46" s="60">
        <v>1</v>
      </c>
      <c r="AT46" s="60">
        <v>1</v>
      </c>
      <c r="AU46" s="60">
        <v>1</v>
      </c>
      <c r="AV46" s="60">
        <v>1</v>
      </c>
      <c r="AW46" s="60">
        <v>1</v>
      </c>
      <c r="AX46" s="60">
        <v>1</v>
      </c>
      <c r="AY46" s="60">
        <v>1</v>
      </c>
      <c r="AZ46" s="60">
        <v>1</v>
      </c>
      <c r="BA46" s="60">
        <v>1</v>
      </c>
      <c r="BB46" s="60">
        <v>1</v>
      </c>
      <c r="BC46" s="60">
        <v>1</v>
      </c>
      <c r="BD46" s="60">
        <v>1</v>
      </c>
      <c r="BE46" s="60">
        <v>1</v>
      </c>
      <c r="BF46" s="60">
        <v>1</v>
      </c>
      <c r="BG46" s="60">
        <v>1</v>
      </c>
      <c r="BH46" s="60">
        <v>1</v>
      </c>
      <c r="BI46" s="60">
        <v>1</v>
      </c>
      <c r="BJ46" s="60">
        <v>1</v>
      </c>
      <c r="BK46" s="60">
        <v>1</v>
      </c>
      <c r="BL46" s="60">
        <v>1</v>
      </c>
      <c r="BM46" s="60">
        <v>1</v>
      </c>
      <c r="BN46" s="60">
        <v>1</v>
      </c>
      <c r="BO46" s="60">
        <v>1</v>
      </c>
      <c r="BP46" s="60">
        <v>1</v>
      </c>
      <c r="BQ46" s="60">
        <v>1</v>
      </c>
      <c r="BR46" s="60">
        <v>1</v>
      </c>
      <c r="BS46" s="94">
        <v>1</v>
      </c>
      <c r="BT46" s="94">
        <v>1</v>
      </c>
      <c r="BU46" s="94">
        <v>1</v>
      </c>
      <c r="BV46" s="94">
        <v>1</v>
      </c>
      <c r="BW46" s="94">
        <v>1</v>
      </c>
      <c r="BX46" s="94">
        <v>1</v>
      </c>
      <c r="BY46" s="94">
        <v>1</v>
      </c>
      <c r="BZ46" s="94">
        <v>1</v>
      </c>
      <c r="CA46" s="94">
        <v>1</v>
      </c>
      <c r="CB46" s="94">
        <v>1</v>
      </c>
      <c r="CC46" s="94">
        <v>1</v>
      </c>
      <c r="CD46" s="94">
        <v>1</v>
      </c>
      <c r="CE46" s="94">
        <v>1</v>
      </c>
      <c r="CF46" s="94">
        <v>1</v>
      </c>
      <c r="CG46" s="94">
        <v>1</v>
      </c>
      <c r="CH46" s="94">
        <v>1</v>
      </c>
      <c r="CI46" s="94">
        <v>1</v>
      </c>
      <c r="CJ46" s="94">
        <v>1</v>
      </c>
      <c r="CK46" s="94">
        <v>1</v>
      </c>
      <c r="CL46" s="94">
        <v>1</v>
      </c>
      <c r="CM46" s="94">
        <v>1</v>
      </c>
      <c r="CN46" s="94">
        <v>1</v>
      </c>
      <c r="CO46" s="94">
        <v>1</v>
      </c>
      <c r="CP46" s="94">
        <v>1</v>
      </c>
      <c r="CQ46" s="94">
        <v>1</v>
      </c>
      <c r="CR46" s="60">
        <v>1</v>
      </c>
      <c r="CS46" s="60">
        <v>1</v>
      </c>
      <c r="CT46" s="60">
        <v>1</v>
      </c>
      <c r="CU46" s="60">
        <v>1</v>
      </c>
      <c r="CV46" s="60">
        <v>1</v>
      </c>
      <c r="CW46" s="60">
        <v>1</v>
      </c>
      <c r="CX46" s="60">
        <v>1</v>
      </c>
      <c r="CY46" s="60">
        <v>1</v>
      </c>
      <c r="CZ46" s="60">
        <v>1</v>
      </c>
      <c r="DA46" s="60">
        <v>1</v>
      </c>
      <c r="DB46" s="60">
        <v>1</v>
      </c>
      <c r="DC46" s="60">
        <v>1</v>
      </c>
      <c r="DD46" s="60">
        <v>1</v>
      </c>
      <c r="DE46" s="60">
        <v>1</v>
      </c>
      <c r="DF46" s="60">
        <v>1</v>
      </c>
      <c r="DG46" s="60">
        <v>1</v>
      </c>
      <c r="DH46" s="60">
        <v>1</v>
      </c>
      <c r="DI46" s="60">
        <v>1</v>
      </c>
      <c r="DJ46" s="60">
        <v>1</v>
      </c>
      <c r="DK46" s="60">
        <v>1</v>
      </c>
      <c r="DL46" s="60">
        <v>1</v>
      </c>
      <c r="DM46" s="60">
        <v>1</v>
      </c>
      <c r="DN46" s="60">
        <v>1</v>
      </c>
      <c r="DO46" s="60">
        <v>1</v>
      </c>
      <c r="DP46" s="60">
        <v>1</v>
      </c>
      <c r="DQ46" s="60">
        <v>1</v>
      </c>
      <c r="DR46" s="60">
        <v>1</v>
      </c>
      <c r="DS46" s="60">
        <v>1</v>
      </c>
      <c r="DT46" s="60">
        <v>1</v>
      </c>
      <c r="DU46" s="60">
        <v>1</v>
      </c>
      <c r="DV46" s="60">
        <v>1</v>
      </c>
      <c r="DW46" s="151"/>
      <c r="DX46" s="151"/>
      <c r="DY46" s="151"/>
      <c r="DZ46" s="151"/>
      <c r="EA46" s="151"/>
      <c r="EB46" s="151"/>
      <c r="EC46" s="151"/>
      <c r="ED46" s="151"/>
      <c r="EE46" s="151"/>
      <c r="EF46" s="151"/>
      <c r="EG46" s="151"/>
      <c r="EH46" s="151"/>
      <c r="EI46" s="151"/>
      <c r="EJ46" s="151"/>
      <c r="EK46" s="151"/>
      <c r="EL46" s="151"/>
      <c r="EM46" s="151"/>
      <c r="EN46" s="151"/>
      <c r="EO46" s="151"/>
      <c r="EP46" s="151"/>
      <c r="EQ46" s="151"/>
      <c r="ER46" s="151"/>
      <c r="ES46" s="151"/>
      <c r="ET46" s="151"/>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60">
        <v>1</v>
      </c>
      <c r="GO46" s="60">
        <v>1</v>
      </c>
      <c r="GP46" s="60">
        <v>1</v>
      </c>
      <c r="GQ46" s="60">
        <v>1</v>
      </c>
      <c r="GR46" s="60">
        <v>1</v>
      </c>
      <c r="GS46" s="60">
        <v>1</v>
      </c>
      <c r="GT46" s="60">
        <v>1</v>
      </c>
      <c r="GU46" s="60">
        <v>1</v>
      </c>
      <c r="GV46" s="60">
        <v>1</v>
      </c>
      <c r="GW46" s="60">
        <v>1</v>
      </c>
      <c r="GX46" s="60">
        <v>1</v>
      </c>
      <c r="GY46" s="60">
        <v>1</v>
      </c>
      <c r="GZ46" s="60">
        <v>1</v>
      </c>
      <c r="HA46" s="60">
        <v>1</v>
      </c>
      <c r="HB46" s="60">
        <v>1</v>
      </c>
      <c r="HC46" s="60">
        <v>1</v>
      </c>
      <c r="HD46" s="60">
        <v>1</v>
      </c>
      <c r="HE46" s="60">
        <v>1</v>
      </c>
      <c r="HF46" s="60">
        <v>1</v>
      </c>
      <c r="HG46" s="60">
        <v>1</v>
      </c>
      <c r="HH46" s="60">
        <v>1</v>
      </c>
      <c r="HI46" s="60">
        <v>1</v>
      </c>
      <c r="HJ46" s="60">
        <v>1</v>
      </c>
      <c r="HK46" s="60">
        <v>1</v>
      </c>
      <c r="HL46" s="60">
        <v>1</v>
      </c>
      <c r="HM46" s="60">
        <v>1</v>
      </c>
      <c r="HN46" s="60">
        <v>1</v>
      </c>
      <c r="HO46" s="60">
        <v>1</v>
      </c>
      <c r="HP46" s="60">
        <v>1</v>
      </c>
      <c r="HQ46" s="60">
        <v>1</v>
      </c>
      <c r="HR46" s="60">
        <v>1</v>
      </c>
      <c r="HS46" s="60">
        <v>1</v>
      </c>
      <c r="HT46" s="60">
        <v>1</v>
      </c>
      <c r="HU46" s="60">
        <v>1</v>
      </c>
      <c r="HV46" s="60">
        <v>1</v>
      </c>
      <c r="HW46" s="60">
        <v>1</v>
      </c>
      <c r="HX46" s="60">
        <v>1</v>
      </c>
      <c r="HY46" s="60">
        <v>1</v>
      </c>
      <c r="HZ46" s="60">
        <v>1</v>
      </c>
      <c r="IA46" s="60">
        <v>1</v>
      </c>
      <c r="IB46" s="60">
        <v>1</v>
      </c>
      <c r="IC46" s="60">
        <v>1</v>
      </c>
      <c r="ID46" s="60">
        <v>1</v>
      </c>
      <c r="IE46" s="60">
        <v>1</v>
      </c>
      <c r="IF46" s="60">
        <v>1</v>
      </c>
    </row>
    <row r="47" spans="1:240" ht="16.5" customHeight="1" thickBot="1" x14ac:dyDescent="0.4">
      <c r="A47" s="11"/>
      <c r="B47" s="268"/>
      <c r="C47" s="213">
        <v>91623</v>
      </c>
      <c r="D47" s="217" t="s">
        <v>57</v>
      </c>
      <c r="E47" s="39" t="s">
        <v>30</v>
      </c>
      <c r="F47" s="59"/>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60"/>
      <c r="CS47" s="60"/>
      <c r="CT47" s="60"/>
      <c r="CU47" s="60"/>
      <c r="CV47" s="60"/>
      <c r="CW47" s="60"/>
      <c r="CX47" s="60"/>
      <c r="CY47" s="60"/>
      <c r="CZ47" s="60"/>
      <c r="DA47" s="60"/>
      <c r="DB47" s="60"/>
      <c r="DC47" s="60"/>
      <c r="DD47" s="60"/>
      <c r="DE47" s="60"/>
      <c r="DF47" s="60"/>
      <c r="DG47" s="60"/>
      <c r="DH47" s="60"/>
      <c r="DI47" s="60"/>
      <c r="DJ47" s="60"/>
      <c r="DK47" s="60"/>
      <c r="DL47" s="95"/>
      <c r="DM47" s="95"/>
      <c r="DN47" s="95"/>
      <c r="DO47" s="95"/>
      <c r="DP47" s="61"/>
      <c r="DQ47" s="61">
        <v>0.5</v>
      </c>
      <c r="DR47" s="60">
        <v>0.5</v>
      </c>
      <c r="DS47" s="60">
        <v>0.5</v>
      </c>
      <c r="DT47" s="60">
        <v>0.5</v>
      </c>
      <c r="DU47" s="60">
        <v>0.5</v>
      </c>
      <c r="DV47" s="60">
        <v>0.5</v>
      </c>
      <c r="DW47" s="60">
        <v>0.5</v>
      </c>
      <c r="DX47" s="60">
        <v>0.5</v>
      </c>
      <c r="DY47" s="60">
        <v>0.5</v>
      </c>
      <c r="DZ47" s="60">
        <v>0.5</v>
      </c>
      <c r="EA47" s="60">
        <v>0.5</v>
      </c>
      <c r="EB47" s="60">
        <v>0.5</v>
      </c>
      <c r="EC47" s="60">
        <v>0.5</v>
      </c>
      <c r="ED47" s="60">
        <v>0.5</v>
      </c>
      <c r="EE47" s="60">
        <v>0.5</v>
      </c>
      <c r="EF47" s="60">
        <v>0.5</v>
      </c>
      <c r="EG47" s="60">
        <v>0.5</v>
      </c>
      <c r="EH47" s="60">
        <v>0.5</v>
      </c>
      <c r="EI47" s="60">
        <v>0.5</v>
      </c>
      <c r="EJ47" s="60">
        <v>0.5</v>
      </c>
      <c r="EK47" s="60">
        <v>0.5</v>
      </c>
      <c r="EL47" s="60">
        <v>0.5</v>
      </c>
      <c r="EM47" s="60">
        <v>0.5</v>
      </c>
      <c r="EN47" s="60">
        <v>0.5</v>
      </c>
      <c r="EO47" s="60">
        <v>0.5</v>
      </c>
      <c r="EP47" s="60">
        <v>0.5</v>
      </c>
      <c r="EQ47" s="60">
        <v>0.5</v>
      </c>
      <c r="ER47" s="60">
        <v>0.5</v>
      </c>
      <c r="ES47" s="60">
        <v>0.5</v>
      </c>
      <c r="ET47" s="60">
        <v>0.5</v>
      </c>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4"/>
      <c r="HL47" s="54"/>
      <c r="HM47" s="54"/>
      <c r="HN47" s="54"/>
      <c r="HO47" s="54"/>
      <c r="HP47" s="54"/>
      <c r="HQ47" s="54"/>
      <c r="HR47" s="54"/>
      <c r="HS47" s="54"/>
      <c r="HT47" s="54"/>
      <c r="HU47" s="54"/>
      <c r="HV47" s="54"/>
      <c r="HW47" s="54"/>
      <c r="HX47" s="54"/>
      <c r="HY47" s="54"/>
      <c r="HZ47" s="54"/>
      <c r="IA47" s="54"/>
      <c r="IB47" s="54"/>
      <c r="IC47" s="54"/>
      <c r="ID47" s="54"/>
      <c r="IE47" s="54"/>
      <c r="IF47" s="54"/>
    </row>
    <row r="48" spans="1:240" ht="16.5" customHeight="1" thickBot="1" x14ac:dyDescent="0.4">
      <c r="A48" s="11"/>
      <c r="B48" s="268"/>
      <c r="C48" s="213"/>
      <c r="D48" s="217" t="s">
        <v>58</v>
      </c>
      <c r="E48" s="39" t="s">
        <v>22</v>
      </c>
      <c r="F48" s="59"/>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60"/>
      <c r="CS48" s="60"/>
      <c r="CT48" s="60"/>
      <c r="CU48" s="60"/>
      <c r="CV48" s="60"/>
      <c r="CW48" s="60"/>
      <c r="CX48" s="60"/>
      <c r="CY48" s="60"/>
      <c r="CZ48" s="60"/>
      <c r="DA48" s="60"/>
      <c r="DB48" s="60"/>
      <c r="DC48" s="60"/>
      <c r="DD48" s="60"/>
      <c r="DE48" s="60"/>
      <c r="DF48" s="60"/>
      <c r="DG48" s="60"/>
      <c r="DH48" s="60"/>
      <c r="DI48" s="60"/>
      <c r="DJ48" s="60"/>
      <c r="DK48" s="66"/>
      <c r="DL48" s="179"/>
      <c r="DM48" s="179"/>
      <c r="DN48" s="179"/>
      <c r="DO48" s="179"/>
      <c r="DP48" s="61"/>
      <c r="DQ48" s="61"/>
      <c r="DR48" s="60"/>
      <c r="DS48" s="60"/>
      <c r="DT48" s="60"/>
      <c r="DU48" s="60"/>
      <c r="DV48" s="60"/>
      <c r="DW48" s="60"/>
      <c r="DX48" s="60"/>
      <c r="DY48" s="60"/>
      <c r="DZ48" s="60"/>
      <c r="EA48" s="60"/>
      <c r="EB48" s="60"/>
      <c r="EC48" s="60"/>
      <c r="ED48" s="60"/>
      <c r="EE48" s="60"/>
      <c r="EF48" s="60"/>
      <c r="EG48" s="60"/>
      <c r="EH48" s="60"/>
      <c r="EI48" s="60"/>
      <c r="EJ48" s="60"/>
      <c r="EK48" s="69"/>
      <c r="EL48" s="69"/>
      <c r="EM48" s="69"/>
      <c r="EN48" s="69"/>
      <c r="EO48" s="69"/>
      <c r="EP48" s="69"/>
      <c r="EQ48" s="69"/>
      <c r="ER48" s="69"/>
      <c r="ES48" s="69"/>
      <c r="ET48" s="69"/>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60">
        <v>1</v>
      </c>
      <c r="HI48" s="60">
        <v>1</v>
      </c>
      <c r="HJ48" s="60">
        <v>1</v>
      </c>
      <c r="HK48" s="60">
        <v>1</v>
      </c>
      <c r="HL48" s="60">
        <v>1</v>
      </c>
      <c r="HM48" s="60">
        <v>1</v>
      </c>
      <c r="HN48" s="60">
        <v>1</v>
      </c>
      <c r="HO48" s="60">
        <v>1</v>
      </c>
      <c r="HP48" s="60">
        <v>1</v>
      </c>
      <c r="HQ48" s="60">
        <v>1</v>
      </c>
      <c r="HR48" s="60">
        <v>1</v>
      </c>
      <c r="HS48" s="60">
        <v>1</v>
      </c>
      <c r="HT48" s="60">
        <v>1</v>
      </c>
      <c r="HU48" s="60">
        <v>1</v>
      </c>
      <c r="HV48" s="60">
        <v>1</v>
      </c>
      <c r="HW48" s="60">
        <v>1</v>
      </c>
      <c r="HX48" s="60">
        <v>1</v>
      </c>
      <c r="HY48" s="60">
        <v>1</v>
      </c>
      <c r="HZ48" s="60">
        <v>1</v>
      </c>
      <c r="IA48" s="60">
        <v>1</v>
      </c>
      <c r="IB48" s="60">
        <v>1</v>
      </c>
      <c r="IC48" s="60">
        <v>1</v>
      </c>
      <c r="ID48" s="60">
        <v>1</v>
      </c>
      <c r="IE48" s="60">
        <v>1</v>
      </c>
      <c r="IF48" s="60">
        <v>1</v>
      </c>
    </row>
    <row r="49" spans="1:240" ht="16.5" customHeight="1" thickBot="1" x14ac:dyDescent="0.4">
      <c r="A49" s="11"/>
      <c r="B49" s="268"/>
      <c r="C49" s="213">
        <v>91628</v>
      </c>
      <c r="D49" s="217" t="s">
        <v>59</v>
      </c>
      <c r="E49" s="39" t="s">
        <v>30</v>
      </c>
      <c r="F49" s="59"/>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60"/>
      <c r="CS49" s="60"/>
      <c r="CT49" s="60"/>
      <c r="CU49" s="60"/>
      <c r="CV49" s="60"/>
      <c r="CW49" s="60"/>
      <c r="CX49" s="60"/>
      <c r="CY49" s="60"/>
      <c r="CZ49" s="60"/>
      <c r="DA49" s="60"/>
      <c r="DB49" s="60"/>
      <c r="DC49" s="60"/>
      <c r="DD49" s="60"/>
      <c r="DE49" s="60"/>
      <c r="DF49" s="60"/>
      <c r="DG49" s="60"/>
      <c r="DH49" s="60"/>
      <c r="DI49" s="60"/>
      <c r="DJ49" s="60"/>
      <c r="DK49" s="66"/>
      <c r="DL49" s="96"/>
      <c r="DM49" s="96"/>
      <c r="DN49" s="96"/>
      <c r="DO49" s="96"/>
      <c r="DP49" s="22"/>
      <c r="DQ49" s="22">
        <v>0.5</v>
      </c>
      <c r="DR49" s="60">
        <v>0.5</v>
      </c>
      <c r="DS49" s="60">
        <v>0.5</v>
      </c>
      <c r="DT49" s="60">
        <v>0.5</v>
      </c>
      <c r="DU49" s="60">
        <v>0.5</v>
      </c>
      <c r="DV49" s="60">
        <v>0.5</v>
      </c>
      <c r="DW49" s="60">
        <v>0.5</v>
      </c>
      <c r="DX49" s="60">
        <v>0.5</v>
      </c>
      <c r="DY49" s="60">
        <v>0.5</v>
      </c>
      <c r="DZ49" s="60">
        <v>0.5</v>
      </c>
      <c r="EA49" s="60">
        <v>0.5</v>
      </c>
      <c r="EB49" s="60">
        <v>0.5</v>
      </c>
      <c r="EC49" s="60">
        <v>0.5</v>
      </c>
      <c r="ED49" s="60">
        <v>0.5</v>
      </c>
      <c r="EE49" s="60">
        <v>0.5</v>
      </c>
      <c r="EF49" s="60">
        <v>0.5</v>
      </c>
      <c r="EG49" s="60">
        <v>0.5</v>
      </c>
      <c r="EH49" s="60">
        <v>0.5</v>
      </c>
      <c r="EI49" s="60">
        <v>0.5</v>
      </c>
      <c r="EJ49" s="60">
        <v>0.5</v>
      </c>
      <c r="EK49" s="60">
        <v>0.5</v>
      </c>
      <c r="EL49" s="60">
        <v>0.5</v>
      </c>
      <c r="EM49" s="60">
        <v>0.5</v>
      </c>
      <c r="EN49" s="60">
        <v>0.5</v>
      </c>
      <c r="EO49" s="60">
        <v>0.5</v>
      </c>
      <c r="EP49" s="60">
        <v>0.5</v>
      </c>
      <c r="EQ49" s="60">
        <v>0.5</v>
      </c>
      <c r="ER49" s="60">
        <v>0.5</v>
      </c>
      <c r="ES49" s="60">
        <v>0.5</v>
      </c>
      <c r="ET49" s="60">
        <v>0.5</v>
      </c>
      <c r="EU49" s="54"/>
      <c r="EV49" s="54"/>
      <c r="EW49" s="54"/>
      <c r="EX49" s="54"/>
      <c r="EY49" s="54"/>
      <c r="EZ49" s="54"/>
      <c r="FA49" s="54"/>
      <c r="FB49" s="54"/>
      <c r="FC49" s="54"/>
      <c r="FD49" s="54"/>
      <c r="FE49" s="54"/>
      <c r="FF49" s="54"/>
      <c r="FG49" s="54"/>
      <c r="FH49" s="54"/>
      <c r="FI49" s="54"/>
      <c r="FJ49" s="54"/>
      <c r="FK49" s="54"/>
      <c r="FL49" s="54"/>
      <c r="FM49" s="54"/>
      <c r="FN49" s="54"/>
      <c r="FO49" s="54"/>
      <c r="FP49" s="54"/>
      <c r="FQ49" s="54"/>
      <c r="FR49" s="54"/>
      <c r="FS49" s="54"/>
      <c r="FT49" s="54"/>
      <c r="FU49" s="54"/>
      <c r="FV49" s="54"/>
      <c r="FW49" s="54"/>
      <c r="FX49" s="54"/>
      <c r="FY49" s="54"/>
      <c r="FZ49" s="54"/>
      <c r="GA49" s="54"/>
      <c r="GB49" s="54"/>
      <c r="GC49" s="54"/>
      <c r="GD49" s="54"/>
      <c r="GE49" s="54"/>
      <c r="GF49" s="54"/>
      <c r="GG49" s="54"/>
      <c r="GH49" s="54"/>
      <c r="GI49" s="54"/>
      <c r="GJ49" s="54"/>
      <c r="GK49" s="54"/>
      <c r="GL49" s="54"/>
      <c r="GM49" s="54"/>
      <c r="GN49" s="54"/>
      <c r="GO49" s="54"/>
      <c r="GP49" s="54"/>
      <c r="GQ49" s="54"/>
      <c r="GR49" s="54"/>
      <c r="GS49" s="54"/>
      <c r="GT49" s="54"/>
      <c r="GU49" s="54"/>
      <c r="GV49" s="54"/>
      <c r="GW49" s="54"/>
      <c r="GX49" s="54"/>
      <c r="GY49" s="54"/>
      <c r="GZ49" s="54"/>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c r="HZ49" s="54"/>
      <c r="IA49" s="54"/>
      <c r="IB49" s="54"/>
      <c r="IC49" s="54"/>
      <c r="ID49" s="54"/>
      <c r="IE49" s="54"/>
      <c r="IF49" s="54"/>
    </row>
    <row r="50" spans="1:240" ht="16.5" customHeight="1" thickBot="1" x14ac:dyDescent="0.4">
      <c r="A50" s="11"/>
      <c r="B50" s="268"/>
      <c r="C50" s="214">
        <v>87599</v>
      </c>
      <c r="D50" s="217" t="s">
        <v>60</v>
      </c>
      <c r="E50" s="39" t="s">
        <v>7</v>
      </c>
      <c r="F50" s="152"/>
      <c r="G50" s="96"/>
      <c r="H50" s="96"/>
      <c r="I50" s="96"/>
      <c r="J50" s="96"/>
      <c r="K50" s="96"/>
      <c r="L50" s="96"/>
      <c r="M50" s="96"/>
      <c r="N50" s="96"/>
      <c r="O50" s="96"/>
      <c r="P50" s="96"/>
      <c r="Q50" s="96"/>
      <c r="R50" s="96"/>
      <c r="S50" s="96"/>
      <c r="T50" s="96"/>
      <c r="U50" s="60">
        <v>1</v>
      </c>
      <c r="V50" s="60">
        <v>1</v>
      </c>
      <c r="W50" s="60">
        <v>1</v>
      </c>
      <c r="X50" s="60">
        <v>1</v>
      </c>
      <c r="Y50" s="60">
        <v>1</v>
      </c>
      <c r="Z50" s="60">
        <v>1</v>
      </c>
      <c r="AA50" s="60">
        <v>1</v>
      </c>
      <c r="AB50" s="60">
        <v>1</v>
      </c>
      <c r="AC50" s="60">
        <v>1</v>
      </c>
      <c r="AD50" s="60">
        <v>1</v>
      </c>
      <c r="AE50" s="60">
        <v>1</v>
      </c>
      <c r="AF50" s="60">
        <v>1</v>
      </c>
      <c r="AG50" s="60">
        <v>1</v>
      </c>
      <c r="AH50" s="60">
        <v>1</v>
      </c>
      <c r="AI50" s="60">
        <v>1</v>
      </c>
      <c r="AJ50" s="60">
        <v>1</v>
      </c>
      <c r="AK50" s="60">
        <v>1</v>
      </c>
      <c r="AL50" s="60">
        <v>1</v>
      </c>
      <c r="AM50" s="60">
        <v>1</v>
      </c>
      <c r="AN50" s="60">
        <v>1</v>
      </c>
      <c r="AO50" s="60">
        <v>1</v>
      </c>
      <c r="AP50" s="60">
        <v>1</v>
      </c>
      <c r="AQ50" s="60">
        <v>1</v>
      </c>
      <c r="AR50" s="60">
        <v>1</v>
      </c>
      <c r="AS50" s="60">
        <v>1</v>
      </c>
      <c r="AT50" s="60">
        <v>1</v>
      </c>
      <c r="AU50" s="60">
        <v>1</v>
      </c>
      <c r="AV50" s="60">
        <v>1</v>
      </c>
      <c r="AW50" s="60">
        <v>1</v>
      </c>
      <c r="AX50" s="60">
        <v>1</v>
      </c>
      <c r="AY50" s="60">
        <v>1</v>
      </c>
      <c r="AZ50" s="60">
        <v>1</v>
      </c>
      <c r="BA50" s="60">
        <v>1</v>
      </c>
      <c r="BB50" s="60">
        <v>1</v>
      </c>
      <c r="BC50" s="60">
        <v>1</v>
      </c>
      <c r="BD50" s="60">
        <v>1</v>
      </c>
      <c r="BE50" s="60">
        <v>1</v>
      </c>
      <c r="BF50" s="60">
        <v>1</v>
      </c>
      <c r="BG50" s="60">
        <v>1</v>
      </c>
      <c r="BH50" s="60">
        <v>1</v>
      </c>
      <c r="BI50" s="60">
        <v>1</v>
      </c>
      <c r="BJ50" s="60">
        <v>1</v>
      </c>
      <c r="BK50" s="60">
        <v>1</v>
      </c>
      <c r="BL50" s="60">
        <v>1</v>
      </c>
      <c r="BM50" s="60">
        <v>1</v>
      </c>
      <c r="BN50" s="60">
        <v>1</v>
      </c>
      <c r="BO50" s="60">
        <v>1</v>
      </c>
      <c r="BP50" s="60">
        <v>1</v>
      </c>
      <c r="BQ50" s="60">
        <v>1</v>
      </c>
      <c r="BR50" s="60">
        <v>1</v>
      </c>
      <c r="BS50" s="60">
        <v>1</v>
      </c>
      <c r="BT50" s="60">
        <v>1</v>
      </c>
      <c r="BU50" s="60">
        <v>1</v>
      </c>
      <c r="BV50" s="60">
        <v>1</v>
      </c>
      <c r="BW50" s="60">
        <v>1</v>
      </c>
      <c r="BX50" s="60">
        <v>1</v>
      </c>
      <c r="BY50" s="60">
        <v>1</v>
      </c>
      <c r="BZ50" s="60">
        <v>1</v>
      </c>
      <c r="CA50" s="60">
        <v>1</v>
      </c>
      <c r="CB50" s="60">
        <v>1</v>
      </c>
      <c r="CC50" s="60">
        <v>1</v>
      </c>
      <c r="CD50" s="60">
        <v>1</v>
      </c>
      <c r="CE50" s="60">
        <v>1</v>
      </c>
      <c r="CF50" s="60">
        <v>1</v>
      </c>
      <c r="CG50" s="60">
        <v>1</v>
      </c>
      <c r="CH50" s="60">
        <v>1</v>
      </c>
      <c r="CI50" s="60">
        <v>1</v>
      </c>
      <c r="CJ50" s="60">
        <v>1</v>
      </c>
      <c r="CK50" s="60">
        <v>1</v>
      </c>
      <c r="CL50" s="60">
        <v>1</v>
      </c>
      <c r="CM50" s="60">
        <v>1</v>
      </c>
      <c r="CN50" s="60">
        <v>1</v>
      </c>
      <c r="CO50" s="60">
        <v>1</v>
      </c>
      <c r="CP50" s="60">
        <v>1</v>
      </c>
      <c r="CQ50" s="60">
        <v>1</v>
      </c>
      <c r="CR50" s="60">
        <v>1</v>
      </c>
      <c r="CS50" s="60">
        <v>1</v>
      </c>
      <c r="CT50" s="60">
        <v>1</v>
      </c>
      <c r="CU50" s="60">
        <v>1</v>
      </c>
      <c r="CV50" s="60">
        <v>1</v>
      </c>
      <c r="CW50" s="60">
        <v>1</v>
      </c>
      <c r="CX50" s="60">
        <v>1</v>
      </c>
      <c r="CY50" s="60">
        <v>1</v>
      </c>
      <c r="CZ50" s="60">
        <v>1</v>
      </c>
      <c r="DA50" s="60">
        <v>1</v>
      </c>
      <c r="DB50" s="60">
        <v>1</v>
      </c>
      <c r="DC50" s="60">
        <v>1</v>
      </c>
      <c r="DD50" s="60">
        <v>1</v>
      </c>
      <c r="DE50" s="60">
        <v>1</v>
      </c>
      <c r="DF50" s="60">
        <v>1</v>
      </c>
      <c r="DG50" s="60">
        <v>1</v>
      </c>
      <c r="DH50" s="60">
        <v>1</v>
      </c>
      <c r="DI50" s="60">
        <v>1</v>
      </c>
      <c r="DJ50" s="60">
        <v>1</v>
      </c>
      <c r="DK50" s="60">
        <v>1</v>
      </c>
      <c r="DL50" s="60">
        <v>1</v>
      </c>
      <c r="DM50" s="60">
        <v>1</v>
      </c>
      <c r="DN50" s="60">
        <v>1</v>
      </c>
      <c r="DO50" s="60">
        <v>1</v>
      </c>
      <c r="DP50" s="60">
        <v>1</v>
      </c>
      <c r="DQ50" s="60">
        <v>1</v>
      </c>
      <c r="DR50" s="60">
        <v>1</v>
      </c>
      <c r="DS50" s="60">
        <v>1</v>
      </c>
      <c r="DT50" s="60">
        <v>1</v>
      </c>
      <c r="DU50" s="60">
        <v>1</v>
      </c>
      <c r="DV50" s="60">
        <v>1</v>
      </c>
      <c r="DW50" s="60">
        <v>1</v>
      </c>
      <c r="DX50" s="60">
        <v>1</v>
      </c>
      <c r="DY50" s="60">
        <v>1</v>
      </c>
      <c r="DZ50" s="60">
        <v>1</v>
      </c>
      <c r="EA50" s="60">
        <v>1</v>
      </c>
      <c r="EB50" s="60">
        <v>1</v>
      </c>
      <c r="EC50" s="60">
        <v>1</v>
      </c>
      <c r="ED50" s="60">
        <v>1</v>
      </c>
      <c r="EE50" s="60">
        <v>1</v>
      </c>
      <c r="EF50" s="60">
        <v>1</v>
      </c>
      <c r="EG50" s="60">
        <v>1</v>
      </c>
      <c r="EH50" s="60">
        <v>1</v>
      </c>
      <c r="EI50" s="60">
        <v>1</v>
      </c>
      <c r="EJ50" s="60">
        <v>1</v>
      </c>
      <c r="EK50" s="60">
        <v>1</v>
      </c>
      <c r="EL50" s="60">
        <v>1</v>
      </c>
      <c r="EM50" s="60">
        <v>1</v>
      </c>
      <c r="EN50" s="60">
        <v>1</v>
      </c>
      <c r="EO50" s="60">
        <v>1</v>
      </c>
      <c r="EP50" s="60">
        <v>1</v>
      </c>
      <c r="EQ50" s="60">
        <v>1</v>
      </c>
      <c r="ER50" s="60">
        <v>1</v>
      </c>
      <c r="ES50" s="60">
        <v>1</v>
      </c>
      <c r="ET50" s="60">
        <v>1</v>
      </c>
      <c r="EU50" s="60">
        <v>1</v>
      </c>
      <c r="EV50" s="60">
        <v>1</v>
      </c>
      <c r="EW50" s="60">
        <v>1</v>
      </c>
      <c r="EX50" s="60">
        <v>1</v>
      </c>
      <c r="EY50" s="60">
        <v>1</v>
      </c>
      <c r="EZ50" s="60">
        <v>1</v>
      </c>
      <c r="FA50" s="60">
        <v>1</v>
      </c>
      <c r="FB50" s="60">
        <v>1</v>
      </c>
      <c r="FC50" s="60">
        <v>1</v>
      </c>
      <c r="FD50" s="60">
        <v>1</v>
      </c>
      <c r="FE50" s="60">
        <v>1</v>
      </c>
      <c r="FF50" s="60">
        <v>1</v>
      </c>
      <c r="FG50" s="60">
        <v>1</v>
      </c>
      <c r="FH50" s="60">
        <v>1</v>
      </c>
      <c r="FI50" s="60">
        <v>1</v>
      </c>
      <c r="FJ50" s="60">
        <v>1</v>
      </c>
      <c r="FK50" s="60">
        <v>1</v>
      </c>
      <c r="FL50" s="60">
        <v>1</v>
      </c>
      <c r="FM50" s="60">
        <v>1</v>
      </c>
      <c r="FN50" s="60">
        <v>1</v>
      </c>
      <c r="FO50" s="60">
        <v>1</v>
      </c>
      <c r="FP50" s="60">
        <v>1</v>
      </c>
      <c r="FQ50" s="60">
        <v>1</v>
      </c>
      <c r="FR50" s="60">
        <v>1</v>
      </c>
      <c r="FS50" s="60">
        <v>1</v>
      </c>
      <c r="FT50" s="60">
        <v>1</v>
      </c>
      <c r="FU50" s="60">
        <v>1</v>
      </c>
      <c r="FV50" s="60">
        <v>1</v>
      </c>
      <c r="FW50" s="60">
        <v>1</v>
      </c>
      <c r="FX50" s="60">
        <v>1</v>
      </c>
      <c r="FY50" s="60">
        <v>1</v>
      </c>
      <c r="FZ50" s="60">
        <v>1</v>
      </c>
      <c r="GA50" s="60">
        <v>1</v>
      </c>
      <c r="GB50" s="60">
        <v>1</v>
      </c>
      <c r="GC50" s="60">
        <v>1</v>
      </c>
      <c r="GD50" s="60">
        <v>1</v>
      </c>
      <c r="GE50" s="60">
        <v>1</v>
      </c>
      <c r="GF50" s="60">
        <v>1</v>
      </c>
      <c r="GG50" s="60">
        <v>1</v>
      </c>
      <c r="GH50" s="60">
        <v>1</v>
      </c>
      <c r="GI50" s="60">
        <v>1</v>
      </c>
      <c r="GJ50" s="60">
        <v>1</v>
      </c>
      <c r="GK50" s="60">
        <v>1</v>
      </c>
      <c r="GL50" s="60">
        <v>1</v>
      </c>
      <c r="GM50" s="60">
        <v>1</v>
      </c>
      <c r="GN50" s="60">
        <v>1</v>
      </c>
      <c r="GO50" s="60">
        <v>1</v>
      </c>
      <c r="GP50" s="60">
        <v>1</v>
      </c>
      <c r="GQ50" s="60">
        <v>1</v>
      </c>
      <c r="GR50" s="60">
        <v>1</v>
      </c>
      <c r="GS50" s="60">
        <v>1</v>
      </c>
      <c r="GT50" s="60">
        <v>1</v>
      </c>
      <c r="GU50" s="60">
        <v>1</v>
      </c>
      <c r="GV50" s="60">
        <v>1</v>
      </c>
      <c r="GW50" s="60">
        <v>1</v>
      </c>
      <c r="GX50" s="151"/>
      <c r="GY50" s="151"/>
      <c r="GZ50" s="151"/>
      <c r="HA50" s="151"/>
      <c r="HB50" s="151"/>
      <c r="HC50" s="151"/>
      <c r="HD50" s="151"/>
      <c r="HE50" s="151"/>
      <c r="HF50" s="151"/>
      <c r="HG50" s="151"/>
      <c r="HH50" s="151"/>
      <c r="HI50" s="151"/>
      <c r="HJ50" s="151"/>
      <c r="HK50" s="151"/>
      <c r="HL50" s="151"/>
      <c r="HM50" s="151"/>
      <c r="HN50" s="151"/>
      <c r="HO50" s="151"/>
      <c r="HP50" s="151"/>
      <c r="HQ50" s="151"/>
      <c r="HR50" s="151"/>
      <c r="HS50" s="151"/>
      <c r="HT50" s="151"/>
      <c r="HU50" s="151"/>
      <c r="HV50" s="151"/>
      <c r="HW50" s="151"/>
      <c r="HX50" s="151"/>
      <c r="HY50" s="151"/>
      <c r="HZ50" s="151"/>
      <c r="IA50" s="151"/>
      <c r="IB50" s="151"/>
      <c r="IC50" s="151"/>
      <c r="ID50" s="151"/>
      <c r="IE50" s="151"/>
      <c r="IF50" s="151"/>
    </row>
    <row r="51" spans="1:240" ht="16.5" customHeight="1" thickBot="1" x14ac:dyDescent="0.4">
      <c r="A51" s="11"/>
      <c r="B51" s="252"/>
      <c r="C51" s="215"/>
      <c r="D51" s="217" t="s">
        <v>61</v>
      </c>
      <c r="E51" s="39" t="s">
        <v>22</v>
      </c>
      <c r="F51" s="93"/>
      <c r="G51" s="24"/>
      <c r="H51" s="24"/>
      <c r="I51" s="24"/>
      <c r="J51" s="24"/>
      <c r="K51" s="24"/>
      <c r="L51" s="24"/>
      <c r="M51" s="24"/>
      <c r="N51" s="24"/>
      <c r="O51" s="24"/>
      <c r="P51" s="24"/>
      <c r="Q51" s="24"/>
      <c r="R51" s="24"/>
      <c r="S51" s="24"/>
      <c r="T51" s="24"/>
      <c r="U51" s="60">
        <v>1</v>
      </c>
      <c r="V51" s="60">
        <v>1</v>
      </c>
      <c r="W51" s="60">
        <v>1</v>
      </c>
      <c r="X51" s="60">
        <v>1</v>
      </c>
      <c r="Y51" s="60">
        <v>1</v>
      </c>
      <c r="Z51" s="60">
        <v>1</v>
      </c>
      <c r="AA51" s="60">
        <v>1</v>
      </c>
      <c r="AB51" s="60">
        <v>1</v>
      </c>
      <c r="AC51" s="60">
        <v>1</v>
      </c>
      <c r="AD51" s="60">
        <v>1</v>
      </c>
      <c r="AE51" s="60">
        <v>1</v>
      </c>
      <c r="AF51" s="60">
        <v>1</v>
      </c>
      <c r="AG51" s="60">
        <v>1</v>
      </c>
      <c r="AH51" s="60">
        <v>1</v>
      </c>
      <c r="AI51" s="60">
        <v>1</v>
      </c>
      <c r="AJ51" s="60">
        <v>1</v>
      </c>
      <c r="AK51" s="60">
        <v>1</v>
      </c>
      <c r="AL51" s="60">
        <v>1</v>
      </c>
      <c r="AM51" s="60">
        <v>1</v>
      </c>
      <c r="AN51" s="60">
        <v>1</v>
      </c>
      <c r="AO51" s="60">
        <v>1</v>
      </c>
      <c r="AP51" s="60">
        <v>1</v>
      </c>
      <c r="AQ51" s="60">
        <v>1</v>
      </c>
      <c r="AR51" s="60">
        <v>1</v>
      </c>
      <c r="AS51" s="60">
        <v>1</v>
      </c>
      <c r="AT51" s="60">
        <v>1</v>
      </c>
      <c r="AU51" s="60">
        <v>1</v>
      </c>
      <c r="AV51" s="60">
        <v>1</v>
      </c>
      <c r="AW51" s="60">
        <v>1</v>
      </c>
      <c r="AX51" s="60">
        <v>1</v>
      </c>
      <c r="AY51" s="60">
        <v>1</v>
      </c>
      <c r="AZ51" s="60">
        <v>1</v>
      </c>
      <c r="BA51" s="60">
        <v>1</v>
      </c>
      <c r="BB51" s="60">
        <v>1</v>
      </c>
      <c r="BC51" s="60">
        <v>1</v>
      </c>
      <c r="BD51" s="60">
        <v>1</v>
      </c>
      <c r="BE51" s="60">
        <v>1</v>
      </c>
      <c r="BF51" s="60">
        <v>1</v>
      </c>
      <c r="BG51" s="60">
        <v>1</v>
      </c>
      <c r="BH51" s="60">
        <v>1</v>
      </c>
      <c r="BI51" s="60">
        <v>1</v>
      </c>
      <c r="BJ51" s="60">
        <v>1</v>
      </c>
      <c r="BK51" s="60">
        <v>1</v>
      </c>
      <c r="BL51" s="60">
        <v>1</v>
      </c>
      <c r="BM51" s="60">
        <v>1</v>
      </c>
      <c r="BN51" s="60">
        <v>1</v>
      </c>
      <c r="BO51" s="60">
        <v>1</v>
      </c>
      <c r="BP51" s="60">
        <v>1</v>
      </c>
      <c r="BQ51" s="60">
        <v>1</v>
      </c>
      <c r="BR51" s="60">
        <v>1</v>
      </c>
      <c r="BS51" s="60">
        <v>1</v>
      </c>
      <c r="BT51" s="60">
        <v>1</v>
      </c>
      <c r="BU51" s="60">
        <v>1</v>
      </c>
      <c r="BV51" s="60">
        <v>1</v>
      </c>
      <c r="BW51" s="60">
        <v>1</v>
      </c>
      <c r="BX51" s="60">
        <v>1</v>
      </c>
      <c r="BY51" s="60">
        <v>1</v>
      </c>
      <c r="BZ51" s="60">
        <v>1</v>
      </c>
      <c r="CA51" s="60">
        <v>1</v>
      </c>
      <c r="CB51" s="60">
        <v>1</v>
      </c>
      <c r="CC51" s="60">
        <v>1</v>
      </c>
      <c r="CD51" s="60">
        <v>1</v>
      </c>
      <c r="CE51" s="60">
        <v>1</v>
      </c>
      <c r="CF51" s="60">
        <v>1</v>
      </c>
      <c r="CG51" s="60">
        <v>1</v>
      </c>
      <c r="CH51" s="60">
        <v>1</v>
      </c>
      <c r="CI51" s="60">
        <v>1</v>
      </c>
      <c r="CJ51" s="60">
        <v>1</v>
      </c>
      <c r="CK51" s="60">
        <v>1</v>
      </c>
      <c r="CL51" s="60">
        <v>1</v>
      </c>
      <c r="CM51" s="60">
        <v>1</v>
      </c>
      <c r="CN51" s="60">
        <v>1</v>
      </c>
      <c r="CO51" s="60">
        <v>1</v>
      </c>
      <c r="CP51" s="60">
        <v>1</v>
      </c>
      <c r="CQ51" s="60">
        <v>1</v>
      </c>
      <c r="CR51" s="60">
        <v>1</v>
      </c>
      <c r="CS51" s="60">
        <v>1</v>
      </c>
      <c r="CT51" s="60">
        <v>1</v>
      </c>
      <c r="CU51" s="60">
        <v>1</v>
      </c>
      <c r="CV51" s="60">
        <v>1</v>
      </c>
      <c r="CW51" s="60">
        <v>1</v>
      </c>
      <c r="CX51" s="60">
        <v>1</v>
      </c>
      <c r="CY51" s="60">
        <v>1</v>
      </c>
      <c r="CZ51" s="60">
        <v>1</v>
      </c>
      <c r="DA51" s="60">
        <v>1</v>
      </c>
      <c r="DB51" s="60">
        <v>1</v>
      </c>
      <c r="DC51" s="60">
        <v>1</v>
      </c>
      <c r="DD51" s="60">
        <v>1</v>
      </c>
      <c r="DE51" s="60">
        <v>1</v>
      </c>
      <c r="DF51" s="60">
        <v>1</v>
      </c>
      <c r="DG51" s="60">
        <v>1</v>
      </c>
      <c r="DH51" s="60">
        <v>1</v>
      </c>
      <c r="DI51" s="60">
        <v>1</v>
      </c>
      <c r="DJ51" s="60">
        <v>1</v>
      </c>
      <c r="DK51" s="60">
        <v>1</v>
      </c>
      <c r="DL51" s="60">
        <v>1</v>
      </c>
      <c r="DM51" s="60">
        <v>1</v>
      </c>
      <c r="DN51" s="60">
        <v>1</v>
      </c>
      <c r="DO51" s="60">
        <v>1</v>
      </c>
      <c r="DP51" s="60">
        <v>1</v>
      </c>
      <c r="DQ51" s="60">
        <v>1</v>
      </c>
      <c r="DR51" s="60">
        <v>1</v>
      </c>
      <c r="DS51" s="60">
        <v>1</v>
      </c>
      <c r="DT51" s="60">
        <v>1</v>
      </c>
      <c r="DU51" s="60">
        <v>1</v>
      </c>
      <c r="DV51" s="151"/>
      <c r="DW51" s="151"/>
      <c r="DX51" s="151"/>
      <c r="DY51" s="151"/>
      <c r="DZ51" s="151"/>
      <c r="EA51" s="60">
        <v>1</v>
      </c>
      <c r="EB51" s="60">
        <v>1</v>
      </c>
      <c r="EC51" s="60">
        <v>1</v>
      </c>
      <c r="ED51" s="60">
        <v>1</v>
      </c>
      <c r="EE51" s="60">
        <v>1</v>
      </c>
      <c r="EF51" s="60">
        <v>1</v>
      </c>
      <c r="EG51" s="60">
        <v>1</v>
      </c>
      <c r="EH51" s="60">
        <v>1</v>
      </c>
      <c r="EI51" s="60">
        <v>1</v>
      </c>
      <c r="EJ51" s="60">
        <v>1</v>
      </c>
      <c r="EK51" s="60">
        <v>1</v>
      </c>
      <c r="EL51" s="60">
        <v>1</v>
      </c>
      <c r="EM51" s="60">
        <v>1</v>
      </c>
      <c r="EN51" s="60">
        <v>1</v>
      </c>
      <c r="EO51" s="60">
        <v>1</v>
      </c>
      <c r="EP51" s="60">
        <v>1</v>
      </c>
      <c r="EQ51" s="60">
        <v>1</v>
      </c>
      <c r="ER51" s="60">
        <v>1</v>
      </c>
      <c r="ES51" s="60">
        <v>1</v>
      </c>
      <c r="ET51" s="60">
        <v>1</v>
      </c>
      <c r="EU51" s="60">
        <v>1</v>
      </c>
      <c r="EV51" s="60">
        <v>1</v>
      </c>
      <c r="EW51" s="60">
        <v>1</v>
      </c>
      <c r="EX51" s="60">
        <v>1</v>
      </c>
      <c r="EY51" s="60">
        <v>1</v>
      </c>
      <c r="EZ51" s="60">
        <v>1</v>
      </c>
      <c r="FA51" s="60">
        <v>1</v>
      </c>
      <c r="FB51" s="60">
        <v>1</v>
      </c>
      <c r="FC51" s="60">
        <v>1</v>
      </c>
      <c r="FD51" s="60">
        <v>1</v>
      </c>
      <c r="FE51" s="60">
        <v>1</v>
      </c>
      <c r="FF51" s="60">
        <v>1</v>
      </c>
      <c r="FG51" s="60">
        <v>1</v>
      </c>
      <c r="FH51" s="60">
        <v>1</v>
      </c>
      <c r="FI51" s="60">
        <v>1</v>
      </c>
      <c r="FJ51" s="60">
        <v>1</v>
      </c>
      <c r="FK51" s="60">
        <v>1</v>
      </c>
      <c r="FL51" s="60">
        <v>1</v>
      </c>
      <c r="FM51" s="60">
        <v>1</v>
      </c>
      <c r="FN51" s="60">
        <v>1</v>
      </c>
      <c r="FO51" s="60">
        <v>1</v>
      </c>
      <c r="FP51" s="60">
        <v>1</v>
      </c>
      <c r="FQ51" s="60">
        <v>1</v>
      </c>
      <c r="FR51" s="60">
        <v>1</v>
      </c>
      <c r="FS51" s="60">
        <v>1</v>
      </c>
      <c r="FT51" s="60">
        <v>1</v>
      </c>
      <c r="FU51" s="60">
        <v>1</v>
      </c>
      <c r="FV51" s="60">
        <v>1</v>
      </c>
      <c r="FW51" s="60">
        <v>1</v>
      </c>
      <c r="FX51" s="60">
        <v>1</v>
      </c>
      <c r="FY51" s="60">
        <v>1</v>
      </c>
      <c r="FZ51" s="60">
        <v>1</v>
      </c>
      <c r="GA51" s="60">
        <v>1</v>
      </c>
      <c r="GB51" s="60">
        <v>1</v>
      </c>
      <c r="GC51" s="60">
        <v>1</v>
      </c>
      <c r="GD51" s="60">
        <v>1</v>
      </c>
      <c r="GE51" s="60">
        <v>1</v>
      </c>
      <c r="GF51" s="60">
        <v>1</v>
      </c>
      <c r="GG51" s="60">
        <v>1</v>
      </c>
      <c r="GH51" s="60">
        <v>1</v>
      </c>
      <c r="GI51" s="151"/>
      <c r="GJ51" s="151"/>
      <c r="GK51" s="151"/>
      <c r="GL51" s="151"/>
      <c r="GM51" s="151"/>
      <c r="GN51" s="151"/>
      <c r="GO51" s="151"/>
      <c r="GP51" s="151"/>
      <c r="GQ51" s="151"/>
      <c r="GR51" s="151"/>
      <c r="GS51" s="151"/>
      <c r="GT51" s="151"/>
      <c r="GU51" s="151"/>
      <c r="GV51" s="151"/>
      <c r="GW51" s="151"/>
      <c r="GX51" s="54"/>
      <c r="GY51" s="54"/>
      <c r="GZ51" s="54"/>
      <c r="HA51" s="54"/>
      <c r="HB51" s="54"/>
      <c r="HC51" s="54"/>
      <c r="HD51" s="54"/>
      <c r="HE51" s="54"/>
      <c r="HF51" s="54"/>
      <c r="HG51" s="54"/>
      <c r="HH51" s="54"/>
      <c r="HI51" s="54"/>
      <c r="HJ51" s="54"/>
      <c r="HK51" s="54"/>
      <c r="HL51" s="54"/>
      <c r="HM51" s="54"/>
      <c r="HN51" s="54"/>
      <c r="HO51" s="54"/>
      <c r="HP51" s="54"/>
      <c r="HQ51" s="54"/>
      <c r="HR51" s="54"/>
      <c r="HS51" s="54"/>
      <c r="HT51" s="54"/>
      <c r="HU51" s="54"/>
      <c r="HV51" s="54"/>
      <c r="HW51" s="54"/>
      <c r="HX51" s="54"/>
      <c r="HY51" s="54"/>
      <c r="HZ51" s="54"/>
      <c r="IA51" s="54"/>
      <c r="IB51" s="54"/>
      <c r="IC51" s="54"/>
      <c r="ID51" s="54"/>
      <c r="IE51" s="54"/>
      <c r="IF51" s="54"/>
    </row>
    <row r="52" spans="1:240" ht="16.5" customHeight="1" thickBot="1" x14ac:dyDescent="0.4">
      <c r="A52" s="11"/>
      <c r="B52" s="268"/>
      <c r="C52" s="211"/>
      <c r="D52" s="218" t="s">
        <v>62</v>
      </c>
      <c r="E52" s="40" t="s">
        <v>22</v>
      </c>
      <c r="F52" s="15"/>
      <c r="G52" s="15"/>
      <c r="H52" s="15"/>
      <c r="I52" s="15"/>
      <c r="J52" s="15"/>
      <c r="K52" s="15"/>
      <c r="L52" s="15"/>
      <c r="M52" s="15"/>
      <c r="N52" s="15"/>
      <c r="O52" s="15"/>
      <c r="P52" s="15"/>
      <c r="Q52" s="15"/>
      <c r="R52" s="15"/>
      <c r="S52" s="15"/>
      <c r="T52" s="15"/>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179"/>
      <c r="DW52" s="179"/>
      <c r="DX52" s="179"/>
      <c r="DY52" s="179"/>
      <c r="DZ52" s="17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54"/>
      <c r="FA52" s="54"/>
      <c r="FB52" s="54"/>
      <c r="FC52" s="54"/>
      <c r="FD52" s="54"/>
      <c r="FE52" s="60">
        <v>1</v>
      </c>
      <c r="FF52" s="60">
        <v>1</v>
      </c>
      <c r="FG52" s="60">
        <v>1</v>
      </c>
      <c r="FH52" s="60">
        <v>1</v>
      </c>
      <c r="FI52" s="60">
        <v>1</v>
      </c>
      <c r="FJ52" s="60">
        <v>1</v>
      </c>
      <c r="FK52" s="60">
        <v>1</v>
      </c>
      <c r="FL52" s="60">
        <v>1</v>
      </c>
      <c r="FM52" s="60">
        <v>1</v>
      </c>
      <c r="FN52" s="60">
        <v>1</v>
      </c>
      <c r="FO52" s="60">
        <v>1</v>
      </c>
      <c r="FP52" s="60">
        <v>1</v>
      </c>
      <c r="FQ52" s="60">
        <v>1</v>
      </c>
      <c r="FR52" s="60">
        <v>1</v>
      </c>
      <c r="FS52" s="60">
        <v>1</v>
      </c>
      <c r="FT52" s="60">
        <v>1</v>
      </c>
      <c r="FU52" s="60">
        <v>1</v>
      </c>
      <c r="FV52" s="60">
        <v>1</v>
      </c>
      <c r="FW52" s="60">
        <v>1</v>
      </c>
      <c r="FX52" s="60">
        <v>1</v>
      </c>
      <c r="FY52" s="60">
        <v>1</v>
      </c>
      <c r="FZ52" s="60">
        <v>1</v>
      </c>
      <c r="GA52" s="60">
        <v>1</v>
      </c>
      <c r="GB52" s="60">
        <v>1</v>
      </c>
      <c r="GC52" s="60">
        <v>1</v>
      </c>
      <c r="GD52" s="60">
        <v>1</v>
      </c>
      <c r="GE52" s="60">
        <v>1</v>
      </c>
      <c r="GF52" s="60">
        <v>1</v>
      </c>
      <c r="GG52" s="60">
        <v>1</v>
      </c>
      <c r="GH52" s="60">
        <v>1</v>
      </c>
      <c r="GI52" s="60">
        <v>1</v>
      </c>
      <c r="GJ52" s="60">
        <v>1</v>
      </c>
      <c r="GK52" s="60">
        <v>1</v>
      </c>
      <c r="GL52" s="60">
        <v>1</v>
      </c>
      <c r="GM52" s="60">
        <v>1</v>
      </c>
      <c r="GN52" s="60">
        <v>1</v>
      </c>
      <c r="GO52" s="60">
        <v>1</v>
      </c>
      <c r="GP52" s="60">
        <v>1</v>
      </c>
      <c r="GQ52" s="60">
        <v>1</v>
      </c>
      <c r="GR52" s="60">
        <v>1</v>
      </c>
      <c r="GS52" s="60">
        <v>1</v>
      </c>
      <c r="GT52" s="60">
        <v>1</v>
      </c>
      <c r="GU52" s="60">
        <v>1</v>
      </c>
      <c r="GV52" s="60">
        <v>1</v>
      </c>
      <c r="GW52" s="60">
        <v>1</v>
      </c>
      <c r="GX52" s="60">
        <v>1</v>
      </c>
      <c r="GY52" s="60">
        <v>1</v>
      </c>
      <c r="GZ52" s="60">
        <v>1</v>
      </c>
      <c r="HA52" s="60">
        <v>1</v>
      </c>
      <c r="HB52" s="60">
        <v>1</v>
      </c>
      <c r="HC52" s="60">
        <v>1</v>
      </c>
      <c r="HD52" s="60">
        <v>1</v>
      </c>
      <c r="HE52" s="60">
        <v>1</v>
      </c>
      <c r="HF52" s="60">
        <v>1</v>
      </c>
      <c r="HG52" s="60">
        <v>1</v>
      </c>
      <c r="HH52" s="60">
        <v>1</v>
      </c>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row>
    <row r="53" spans="1:240" ht="16.5" customHeight="1" thickBot="1" x14ac:dyDescent="0.4">
      <c r="A53" s="11"/>
      <c r="B53" s="268"/>
      <c r="C53" s="282" t="s">
        <v>16</v>
      </c>
      <c r="D53" s="283"/>
      <c r="E53" s="283"/>
      <c r="F53" s="45">
        <f t="shared" ref="F53:BQ53" si="38">SUM(F45:F51)</f>
        <v>1</v>
      </c>
      <c r="G53" s="45">
        <f t="shared" si="38"/>
        <v>1</v>
      </c>
      <c r="H53" s="45">
        <f t="shared" si="38"/>
        <v>1</v>
      </c>
      <c r="I53" s="45">
        <f t="shared" si="38"/>
        <v>1</v>
      </c>
      <c r="J53" s="45">
        <f t="shared" si="38"/>
        <v>1</v>
      </c>
      <c r="K53" s="45">
        <f t="shared" si="38"/>
        <v>1</v>
      </c>
      <c r="L53" s="45">
        <f t="shared" si="38"/>
        <v>1</v>
      </c>
      <c r="M53" s="45">
        <f t="shared" si="38"/>
        <v>1</v>
      </c>
      <c r="N53" s="45">
        <f t="shared" si="38"/>
        <v>1</v>
      </c>
      <c r="O53" s="45">
        <f t="shared" si="38"/>
        <v>1</v>
      </c>
      <c r="P53" s="45">
        <f t="shared" si="38"/>
        <v>2</v>
      </c>
      <c r="Q53" s="45">
        <f t="shared" si="38"/>
        <v>2</v>
      </c>
      <c r="R53" s="45">
        <f t="shared" si="38"/>
        <v>2</v>
      </c>
      <c r="S53" s="45">
        <f t="shared" si="38"/>
        <v>2</v>
      </c>
      <c r="T53" s="45">
        <f t="shared" si="38"/>
        <v>2</v>
      </c>
      <c r="U53" s="45">
        <f t="shared" si="38"/>
        <v>4</v>
      </c>
      <c r="V53" s="45">
        <f t="shared" si="38"/>
        <v>4</v>
      </c>
      <c r="W53" s="45">
        <f t="shared" si="38"/>
        <v>4</v>
      </c>
      <c r="X53" s="45">
        <f t="shared" si="38"/>
        <v>4</v>
      </c>
      <c r="Y53" s="45">
        <f t="shared" si="38"/>
        <v>4</v>
      </c>
      <c r="Z53" s="45">
        <f t="shared" si="38"/>
        <v>4</v>
      </c>
      <c r="AA53" s="45">
        <f t="shared" si="38"/>
        <v>4</v>
      </c>
      <c r="AB53" s="45">
        <f t="shared" si="38"/>
        <v>4</v>
      </c>
      <c r="AC53" s="45">
        <f t="shared" si="38"/>
        <v>4</v>
      </c>
      <c r="AD53" s="45">
        <f t="shared" si="38"/>
        <v>4</v>
      </c>
      <c r="AE53" s="45">
        <f t="shared" si="38"/>
        <v>4</v>
      </c>
      <c r="AF53" s="45">
        <f t="shared" si="38"/>
        <v>4</v>
      </c>
      <c r="AG53" s="45">
        <f t="shared" si="38"/>
        <v>4</v>
      </c>
      <c r="AH53" s="45">
        <f t="shared" si="38"/>
        <v>4</v>
      </c>
      <c r="AI53" s="45">
        <f t="shared" si="38"/>
        <v>4</v>
      </c>
      <c r="AJ53" s="45">
        <f t="shared" si="38"/>
        <v>4</v>
      </c>
      <c r="AK53" s="45">
        <f t="shared" si="38"/>
        <v>4</v>
      </c>
      <c r="AL53" s="45">
        <f t="shared" si="38"/>
        <v>4</v>
      </c>
      <c r="AM53" s="45">
        <f t="shared" si="38"/>
        <v>4</v>
      </c>
      <c r="AN53" s="45">
        <f t="shared" si="38"/>
        <v>4</v>
      </c>
      <c r="AO53" s="45">
        <f t="shared" si="38"/>
        <v>4</v>
      </c>
      <c r="AP53" s="45">
        <f t="shared" si="38"/>
        <v>4</v>
      </c>
      <c r="AQ53" s="45">
        <f t="shared" si="38"/>
        <v>4</v>
      </c>
      <c r="AR53" s="45">
        <f t="shared" si="38"/>
        <v>4</v>
      </c>
      <c r="AS53" s="45">
        <f t="shared" si="38"/>
        <v>4</v>
      </c>
      <c r="AT53" s="45">
        <f t="shared" si="38"/>
        <v>4</v>
      </c>
      <c r="AU53" s="45">
        <f t="shared" si="38"/>
        <v>4</v>
      </c>
      <c r="AV53" s="45">
        <f t="shared" si="38"/>
        <v>4</v>
      </c>
      <c r="AW53" s="45">
        <f t="shared" si="38"/>
        <v>4</v>
      </c>
      <c r="AX53" s="45">
        <f t="shared" si="38"/>
        <v>4</v>
      </c>
      <c r="AY53" s="45">
        <f t="shared" si="38"/>
        <v>4</v>
      </c>
      <c r="AZ53" s="45">
        <f t="shared" si="38"/>
        <v>4</v>
      </c>
      <c r="BA53" s="45">
        <f t="shared" si="38"/>
        <v>4</v>
      </c>
      <c r="BB53" s="45">
        <f t="shared" si="38"/>
        <v>4</v>
      </c>
      <c r="BC53" s="45">
        <f t="shared" si="38"/>
        <v>4</v>
      </c>
      <c r="BD53" s="45">
        <f t="shared" si="38"/>
        <v>4</v>
      </c>
      <c r="BE53" s="45">
        <f t="shared" si="38"/>
        <v>4</v>
      </c>
      <c r="BF53" s="45">
        <f t="shared" si="38"/>
        <v>4</v>
      </c>
      <c r="BG53" s="45">
        <f t="shared" si="38"/>
        <v>4</v>
      </c>
      <c r="BH53" s="45">
        <f t="shared" si="38"/>
        <v>4</v>
      </c>
      <c r="BI53" s="45">
        <f t="shared" si="38"/>
        <v>4</v>
      </c>
      <c r="BJ53" s="45">
        <f t="shared" si="38"/>
        <v>4</v>
      </c>
      <c r="BK53" s="45">
        <f t="shared" si="38"/>
        <v>4</v>
      </c>
      <c r="BL53" s="45">
        <f t="shared" si="38"/>
        <v>4</v>
      </c>
      <c r="BM53" s="45">
        <f t="shared" si="38"/>
        <v>4</v>
      </c>
      <c r="BN53" s="45">
        <f t="shared" si="38"/>
        <v>4</v>
      </c>
      <c r="BO53" s="45">
        <f t="shared" si="38"/>
        <v>4</v>
      </c>
      <c r="BP53" s="45">
        <f t="shared" si="38"/>
        <v>4</v>
      </c>
      <c r="BQ53" s="45">
        <f t="shared" si="38"/>
        <v>4</v>
      </c>
      <c r="BR53" s="45">
        <f t="shared" ref="BR53:EC53" si="39">SUM(BR45:BR51)</f>
        <v>4</v>
      </c>
      <c r="BS53" s="45">
        <f t="shared" si="39"/>
        <v>4</v>
      </c>
      <c r="BT53" s="45">
        <f t="shared" si="39"/>
        <v>4</v>
      </c>
      <c r="BU53" s="45">
        <f t="shared" si="39"/>
        <v>4</v>
      </c>
      <c r="BV53" s="45">
        <f t="shared" si="39"/>
        <v>4</v>
      </c>
      <c r="BW53" s="45">
        <f t="shared" si="39"/>
        <v>4</v>
      </c>
      <c r="BX53" s="45">
        <f t="shared" si="39"/>
        <v>4</v>
      </c>
      <c r="BY53" s="45">
        <f t="shared" si="39"/>
        <v>4</v>
      </c>
      <c r="BZ53" s="45">
        <f t="shared" si="39"/>
        <v>4</v>
      </c>
      <c r="CA53" s="45">
        <f t="shared" si="39"/>
        <v>4</v>
      </c>
      <c r="CB53" s="45">
        <f t="shared" si="39"/>
        <v>4</v>
      </c>
      <c r="CC53" s="45">
        <f t="shared" si="39"/>
        <v>4</v>
      </c>
      <c r="CD53" s="45">
        <f t="shared" si="39"/>
        <v>4</v>
      </c>
      <c r="CE53" s="45">
        <f t="shared" si="39"/>
        <v>4</v>
      </c>
      <c r="CF53" s="45">
        <f t="shared" si="39"/>
        <v>4</v>
      </c>
      <c r="CG53" s="45">
        <f t="shared" si="39"/>
        <v>4</v>
      </c>
      <c r="CH53" s="45">
        <f>SUM(CH45:CH51)</f>
        <v>4</v>
      </c>
      <c r="CI53" s="45">
        <f t="shared" si="39"/>
        <v>4</v>
      </c>
      <c r="CJ53" s="45">
        <f t="shared" si="39"/>
        <v>4</v>
      </c>
      <c r="CK53" s="45">
        <f t="shared" si="39"/>
        <v>4</v>
      </c>
      <c r="CL53" s="45">
        <f t="shared" si="39"/>
        <v>4</v>
      </c>
      <c r="CM53" s="45">
        <f t="shared" si="39"/>
        <v>4</v>
      </c>
      <c r="CN53" s="45">
        <f t="shared" si="39"/>
        <v>4</v>
      </c>
      <c r="CO53" s="45">
        <f t="shared" si="39"/>
        <v>4</v>
      </c>
      <c r="CP53" s="45">
        <f t="shared" si="39"/>
        <v>4</v>
      </c>
      <c r="CQ53" s="45">
        <f t="shared" si="39"/>
        <v>4</v>
      </c>
      <c r="CR53" s="45">
        <f t="shared" si="39"/>
        <v>4</v>
      </c>
      <c r="CS53" s="45">
        <f t="shared" si="39"/>
        <v>4</v>
      </c>
      <c r="CT53" s="45">
        <f t="shared" si="39"/>
        <v>4</v>
      </c>
      <c r="CU53" s="45">
        <f t="shared" si="39"/>
        <v>4</v>
      </c>
      <c r="CV53" s="45">
        <f t="shared" si="39"/>
        <v>4</v>
      </c>
      <c r="CW53" s="45">
        <f t="shared" si="39"/>
        <v>4</v>
      </c>
      <c r="CX53" s="45">
        <f t="shared" si="39"/>
        <v>4</v>
      </c>
      <c r="CY53" s="45">
        <f t="shared" si="39"/>
        <v>4</v>
      </c>
      <c r="CZ53" s="45">
        <f t="shared" si="39"/>
        <v>4</v>
      </c>
      <c r="DA53" s="45">
        <f t="shared" si="39"/>
        <v>4</v>
      </c>
      <c r="DB53" s="45">
        <f t="shared" si="39"/>
        <v>4</v>
      </c>
      <c r="DC53" s="45">
        <f t="shared" si="39"/>
        <v>4</v>
      </c>
      <c r="DD53" s="45">
        <f t="shared" si="39"/>
        <v>4</v>
      </c>
      <c r="DE53" s="45">
        <f t="shared" si="39"/>
        <v>4</v>
      </c>
      <c r="DF53" s="45">
        <f t="shared" si="39"/>
        <v>4</v>
      </c>
      <c r="DG53" s="45">
        <f t="shared" si="39"/>
        <v>4</v>
      </c>
      <c r="DH53" s="45">
        <f t="shared" si="39"/>
        <v>4</v>
      </c>
      <c r="DI53" s="45">
        <f t="shared" si="39"/>
        <v>4</v>
      </c>
      <c r="DJ53" s="45">
        <f t="shared" si="39"/>
        <v>4</v>
      </c>
      <c r="DK53" s="45">
        <f t="shared" si="39"/>
        <v>4</v>
      </c>
      <c r="DL53" s="45">
        <f t="shared" si="39"/>
        <v>4</v>
      </c>
      <c r="DM53" s="45">
        <f t="shared" si="39"/>
        <v>4</v>
      </c>
      <c r="DN53" s="45">
        <f t="shared" si="39"/>
        <v>4</v>
      </c>
      <c r="DO53" s="45">
        <f t="shared" si="39"/>
        <v>4</v>
      </c>
      <c r="DP53" s="45">
        <f t="shared" si="39"/>
        <v>4</v>
      </c>
      <c r="DQ53" s="45">
        <f t="shared" si="39"/>
        <v>5</v>
      </c>
      <c r="DR53" s="45">
        <f t="shared" si="39"/>
        <v>5</v>
      </c>
      <c r="DS53" s="45">
        <f t="shared" si="39"/>
        <v>5</v>
      </c>
      <c r="DT53" s="45">
        <f t="shared" si="39"/>
        <v>5</v>
      </c>
      <c r="DU53" s="45">
        <f t="shared" si="39"/>
        <v>5</v>
      </c>
      <c r="DV53" s="45">
        <f t="shared" si="39"/>
        <v>4</v>
      </c>
      <c r="DW53" s="45">
        <f t="shared" si="39"/>
        <v>3</v>
      </c>
      <c r="DX53" s="45">
        <f t="shared" si="39"/>
        <v>3</v>
      </c>
      <c r="DY53" s="45">
        <f t="shared" si="39"/>
        <v>3</v>
      </c>
      <c r="DZ53" s="45">
        <f t="shared" si="39"/>
        <v>3</v>
      </c>
      <c r="EA53" s="45">
        <f t="shared" si="39"/>
        <v>4</v>
      </c>
      <c r="EB53" s="45">
        <f t="shared" si="39"/>
        <v>4</v>
      </c>
      <c r="EC53" s="45">
        <f t="shared" si="39"/>
        <v>4</v>
      </c>
      <c r="ED53" s="45">
        <f t="shared" ref="ED53:EY53" si="40">SUM(ED45:ED51)</f>
        <v>4</v>
      </c>
      <c r="EE53" s="45">
        <f t="shared" si="40"/>
        <v>4</v>
      </c>
      <c r="EF53" s="45">
        <f t="shared" si="40"/>
        <v>4</v>
      </c>
      <c r="EG53" s="45">
        <f t="shared" si="40"/>
        <v>4</v>
      </c>
      <c r="EH53" s="45">
        <f t="shared" si="40"/>
        <v>4</v>
      </c>
      <c r="EI53" s="45">
        <f t="shared" si="40"/>
        <v>4</v>
      </c>
      <c r="EJ53" s="45">
        <f t="shared" si="40"/>
        <v>4</v>
      </c>
      <c r="EK53" s="45">
        <f t="shared" si="40"/>
        <v>4</v>
      </c>
      <c r="EL53" s="45">
        <f t="shared" si="40"/>
        <v>4</v>
      </c>
      <c r="EM53" s="45">
        <f t="shared" si="40"/>
        <v>4</v>
      </c>
      <c r="EN53" s="45">
        <f t="shared" si="40"/>
        <v>4</v>
      </c>
      <c r="EO53" s="45">
        <f t="shared" si="40"/>
        <v>4</v>
      </c>
      <c r="EP53" s="45">
        <f t="shared" si="40"/>
        <v>4</v>
      </c>
      <c r="EQ53" s="45">
        <f t="shared" si="40"/>
        <v>4</v>
      </c>
      <c r="ER53" s="45">
        <f t="shared" si="40"/>
        <v>4</v>
      </c>
      <c r="ES53" s="45">
        <f t="shared" si="40"/>
        <v>4</v>
      </c>
      <c r="ET53" s="45">
        <f t="shared" si="40"/>
        <v>4</v>
      </c>
      <c r="EU53" s="45">
        <f t="shared" si="40"/>
        <v>3</v>
      </c>
      <c r="EV53" s="45">
        <f t="shared" si="40"/>
        <v>3</v>
      </c>
      <c r="EW53" s="45">
        <f t="shared" si="40"/>
        <v>3</v>
      </c>
      <c r="EX53" s="45">
        <f t="shared" si="40"/>
        <v>3</v>
      </c>
      <c r="EY53" s="45">
        <f t="shared" si="40"/>
        <v>3</v>
      </c>
      <c r="EZ53" s="45">
        <f>SUM(EZ45:EZ52)</f>
        <v>3</v>
      </c>
      <c r="FA53" s="45">
        <f t="shared" ref="FA53:HL53" si="41">SUM(FA45:FA52)</f>
        <v>3</v>
      </c>
      <c r="FB53" s="45">
        <f t="shared" si="41"/>
        <v>3</v>
      </c>
      <c r="FC53" s="45">
        <f t="shared" si="41"/>
        <v>3</v>
      </c>
      <c r="FD53" s="45">
        <f t="shared" si="41"/>
        <v>3</v>
      </c>
      <c r="FE53" s="45">
        <f t="shared" si="41"/>
        <v>4</v>
      </c>
      <c r="FF53" s="45">
        <f t="shared" si="41"/>
        <v>4</v>
      </c>
      <c r="FG53" s="45">
        <f t="shared" si="41"/>
        <v>4</v>
      </c>
      <c r="FH53" s="45">
        <f t="shared" si="41"/>
        <v>4</v>
      </c>
      <c r="FI53" s="45">
        <f t="shared" si="41"/>
        <v>4</v>
      </c>
      <c r="FJ53" s="45">
        <f t="shared" si="41"/>
        <v>4</v>
      </c>
      <c r="FK53" s="45">
        <f t="shared" si="41"/>
        <v>4</v>
      </c>
      <c r="FL53" s="45">
        <f t="shared" si="41"/>
        <v>4</v>
      </c>
      <c r="FM53" s="45">
        <f t="shared" si="41"/>
        <v>4</v>
      </c>
      <c r="FN53" s="45">
        <f t="shared" si="41"/>
        <v>4</v>
      </c>
      <c r="FO53" s="45">
        <f t="shared" si="41"/>
        <v>3</v>
      </c>
      <c r="FP53" s="45">
        <f t="shared" si="41"/>
        <v>3</v>
      </c>
      <c r="FQ53" s="45">
        <f t="shared" si="41"/>
        <v>3</v>
      </c>
      <c r="FR53" s="45">
        <f t="shared" si="41"/>
        <v>3</v>
      </c>
      <c r="FS53" s="45">
        <f t="shared" si="41"/>
        <v>3</v>
      </c>
      <c r="FT53" s="45">
        <f t="shared" si="41"/>
        <v>3</v>
      </c>
      <c r="FU53" s="45">
        <f t="shared" si="41"/>
        <v>3</v>
      </c>
      <c r="FV53" s="45">
        <f t="shared" si="41"/>
        <v>3</v>
      </c>
      <c r="FW53" s="45">
        <f t="shared" si="41"/>
        <v>3</v>
      </c>
      <c r="FX53" s="45">
        <f t="shared" si="41"/>
        <v>3</v>
      </c>
      <c r="FY53" s="45">
        <f t="shared" si="41"/>
        <v>3</v>
      </c>
      <c r="FZ53" s="45">
        <f t="shared" si="41"/>
        <v>3</v>
      </c>
      <c r="GA53" s="45">
        <f t="shared" si="41"/>
        <v>3</v>
      </c>
      <c r="GB53" s="45">
        <f t="shared" si="41"/>
        <v>3</v>
      </c>
      <c r="GC53" s="45">
        <f t="shared" si="41"/>
        <v>3</v>
      </c>
      <c r="GD53" s="45">
        <f t="shared" si="41"/>
        <v>3</v>
      </c>
      <c r="GE53" s="45">
        <f t="shared" si="41"/>
        <v>3</v>
      </c>
      <c r="GF53" s="45">
        <f t="shared" si="41"/>
        <v>3</v>
      </c>
      <c r="GG53" s="45">
        <f t="shared" si="41"/>
        <v>3</v>
      </c>
      <c r="GH53" s="45">
        <f t="shared" si="41"/>
        <v>3</v>
      </c>
      <c r="GI53" s="45">
        <f t="shared" si="41"/>
        <v>2</v>
      </c>
      <c r="GJ53" s="45">
        <f t="shared" si="41"/>
        <v>2</v>
      </c>
      <c r="GK53" s="45">
        <f t="shared" si="41"/>
        <v>2</v>
      </c>
      <c r="GL53" s="45">
        <f t="shared" si="41"/>
        <v>2</v>
      </c>
      <c r="GM53" s="45">
        <f t="shared" si="41"/>
        <v>2</v>
      </c>
      <c r="GN53" s="45">
        <f t="shared" si="41"/>
        <v>3</v>
      </c>
      <c r="GO53" s="45">
        <f t="shared" si="41"/>
        <v>3</v>
      </c>
      <c r="GP53" s="45">
        <f t="shared" si="41"/>
        <v>3</v>
      </c>
      <c r="GQ53" s="45">
        <f t="shared" si="41"/>
        <v>3</v>
      </c>
      <c r="GR53" s="45">
        <f t="shared" si="41"/>
        <v>3</v>
      </c>
      <c r="GS53" s="45">
        <f t="shared" si="41"/>
        <v>3</v>
      </c>
      <c r="GT53" s="45">
        <f t="shared" si="41"/>
        <v>3</v>
      </c>
      <c r="GU53" s="45">
        <f t="shared" si="41"/>
        <v>3</v>
      </c>
      <c r="GV53" s="45">
        <f t="shared" si="41"/>
        <v>3</v>
      </c>
      <c r="GW53" s="45">
        <f t="shared" si="41"/>
        <v>3</v>
      </c>
      <c r="GX53" s="45">
        <f t="shared" si="41"/>
        <v>2</v>
      </c>
      <c r="GY53" s="45">
        <f t="shared" si="41"/>
        <v>2</v>
      </c>
      <c r="GZ53" s="45">
        <f t="shared" si="41"/>
        <v>2</v>
      </c>
      <c r="HA53" s="45">
        <f t="shared" si="41"/>
        <v>2</v>
      </c>
      <c r="HB53" s="45">
        <f t="shared" si="41"/>
        <v>2</v>
      </c>
      <c r="HC53" s="45">
        <f t="shared" si="41"/>
        <v>2</v>
      </c>
      <c r="HD53" s="45">
        <f t="shared" si="41"/>
        <v>2</v>
      </c>
      <c r="HE53" s="45">
        <f t="shared" si="41"/>
        <v>2</v>
      </c>
      <c r="HF53" s="45">
        <f t="shared" si="41"/>
        <v>2</v>
      </c>
      <c r="HG53" s="45">
        <f t="shared" si="41"/>
        <v>2</v>
      </c>
      <c r="HH53" s="45">
        <f t="shared" si="41"/>
        <v>3</v>
      </c>
      <c r="HI53" s="45">
        <f t="shared" si="41"/>
        <v>2</v>
      </c>
      <c r="HJ53" s="45">
        <f t="shared" si="41"/>
        <v>2</v>
      </c>
      <c r="HK53" s="45">
        <f t="shared" si="41"/>
        <v>2</v>
      </c>
      <c r="HL53" s="45">
        <f t="shared" si="41"/>
        <v>2</v>
      </c>
      <c r="HM53" s="45">
        <f t="shared" ref="HM53:IA53" si="42">SUM(HM45:HM52)</f>
        <v>2</v>
      </c>
      <c r="HN53" s="45">
        <f t="shared" si="42"/>
        <v>2</v>
      </c>
      <c r="HO53" s="45">
        <f t="shared" si="42"/>
        <v>2</v>
      </c>
      <c r="HP53" s="45">
        <f t="shared" si="42"/>
        <v>2</v>
      </c>
      <c r="HQ53" s="45">
        <f t="shared" si="42"/>
        <v>2</v>
      </c>
      <c r="HR53" s="45">
        <f t="shared" si="42"/>
        <v>2</v>
      </c>
      <c r="HS53" s="45">
        <f t="shared" si="42"/>
        <v>2</v>
      </c>
      <c r="HT53" s="45">
        <f t="shared" si="42"/>
        <v>2</v>
      </c>
      <c r="HU53" s="45">
        <f t="shared" si="42"/>
        <v>2</v>
      </c>
      <c r="HV53" s="45">
        <f t="shared" si="42"/>
        <v>2</v>
      </c>
      <c r="HW53" s="45">
        <f t="shared" si="42"/>
        <v>2</v>
      </c>
      <c r="HX53" s="45">
        <f t="shared" si="42"/>
        <v>2</v>
      </c>
      <c r="HY53" s="45">
        <f t="shared" si="42"/>
        <v>2</v>
      </c>
      <c r="HZ53" s="45">
        <f t="shared" si="42"/>
        <v>2</v>
      </c>
      <c r="IA53" s="45">
        <f t="shared" si="42"/>
        <v>2</v>
      </c>
      <c r="IB53" s="45">
        <f t="shared" ref="IB53:IF53" si="43">SUM(IB45:IB51)</f>
        <v>2</v>
      </c>
      <c r="IC53" s="45">
        <f t="shared" si="43"/>
        <v>2</v>
      </c>
      <c r="ID53" s="45">
        <f t="shared" si="43"/>
        <v>2</v>
      </c>
      <c r="IE53" s="45">
        <f t="shared" si="43"/>
        <v>2</v>
      </c>
      <c r="IF53" s="45">
        <f t="shared" si="43"/>
        <v>2</v>
      </c>
    </row>
    <row r="54" spans="1:240" ht="16.5" customHeight="1" x14ac:dyDescent="0.35">
      <c r="A54" s="11"/>
      <c r="B54" s="262" t="s">
        <v>63</v>
      </c>
      <c r="C54" s="181"/>
      <c r="D54" s="97" t="s">
        <v>64</v>
      </c>
      <c r="E54" s="98" t="s">
        <v>27</v>
      </c>
      <c r="F54" s="99">
        <v>0.5</v>
      </c>
      <c r="G54" s="100">
        <v>0.5</v>
      </c>
      <c r="H54" s="100">
        <v>0.5</v>
      </c>
      <c r="I54" s="100">
        <v>0.5</v>
      </c>
      <c r="J54" s="100">
        <v>0.5</v>
      </c>
      <c r="K54" s="100">
        <v>0.5</v>
      </c>
      <c r="L54" s="100">
        <v>0.5</v>
      </c>
      <c r="M54" s="100">
        <v>0.5</v>
      </c>
      <c r="N54" s="100">
        <v>0.5</v>
      </c>
      <c r="O54" s="100">
        <v>0.5</v>
      </c>
      <c r="P54" s="100">
        <v>0.5</v>
      </c>
      <c r="Q54" s="100">
        <v>0.5</v>
      </c>
      <c r="R54" s="100">
        <v>0.5</v>
      </c>
      <c r="S54" s="100">
        <v>0.5</v>
      </c>
      <c r="T54" s="100">
        <v>0.5</v>
      </c>
      <c r="U54" s="100">
        <v>0.5</v>
      </c>
      <c r="V54" s="100">
        <v>0.5</v>
      </c>
      <c r="W54" s="100">
        <v>0.5</v>
      </c>
      <c r="X54" s="100">
        <v>0.5</v>
      </c>
      <c r="Y54" s="100">
        <v>0.5</v>
      </c>
      <c r="Z54" s="100">
        <v>0.5</v>
      </c>
      <c r="AA54" s="100">
        <v>0.5</v>
      </c>
      <c r="AB54" s="100">
        <v>0.5</v>
      </c>
      <c r="AC54" s="100">
        <v>0.5</v>
      </c>
      <c r="AD54" s="100">
        <v>0.5</v>
      </c>
      <c r="AE54" s="100">
        <v>0.5</v>
      </c>
      <c r="AF54" s="100">
        <v>0.5</v>
      </c>
      <c r="AG54" s="100">
        <v>0.5</v>
      </c>
      <c r="AH54" s="100">
        <v>0.5</v>
      </c>
      <c r="AI54" s="100">
        <v>0.5</v>
      </c>
      <c r="AJ54" s="100">
        <v>0.5</v>
      </c>
      <c r="AK54" s="100">
        <v>0.5</v>
      </c>
      <c r="AL54" s="100">
        <v>0.5</v>
      </c>
      <c r="AM54" s="100">
        <v>0.5</v>
      </c>
      <c r="AN54" s="100">
        <v>0.5</v>
      </c>
      <c r="AO54" s="100">
        <v>0.5</v>
      </c>
      <c r="AP54" s="100">
        <v>0.5</v>
      </c>
      <c r="AQ54" s="100">
        <v>0.5</v>
      </c>
      <c r="AR54" s="100">
        <v>0.5</v>
      </c>
      <c r="AS54" s="100">
        <v>0.5</v>
      </c>
      <c r="AT54" s="100">
        <v>0.5</v>
      </c>
      <c r="AU54" s="100">
        <v>0.5</v>
      </c>
      <c r="AV54" s="100">
        <v>0.5</v>
      </c>
      <c r="AW54" s="100">
        <v>0.5</v>
      </c>
      <c r="AX54" s="100">
        <v>0.5</v>
      </c>
      <c r="AY54" s="100">
        <v>0.5</v>
      </c>
      <c r="AZ54" s="100">
        <v>0.5</v>
      </c>
      <c r="BA54" s="100">
        <v>0.5</v>
      </c>
      <c r="BB54" s="100">
        <v>0.5</v>
      </c>
      <c r="BC54" s="100">
        <v>0.5</v>
      </c>
      <c r="BD54" s="100">
        <v>0.5</v>
      </c>
      <c r="BE54" s="100">
        <v>0.5</v>
      </c>
      <c r="BF54" s="100">
        <v>0.5</v>
      </c>
      <c r="BG54" s="100">
        <v>0.5</v>
      </c>
      <c r="BH54" s="100">
        <v>0.5</v>
      </c>
      <c r="BI54" s="100">
        <v>0.5</v>
      </c>
      <c r="BJ54" s="100">
        <v>0.5</v>
      </c>
      <c r="BK54" s="100">
        <v>0.5</v>
      </c>
      <c r="BL54" s="100">
        <v>0.5</v>
      </c>
      <c r="BM54" s="100">
        <v>0.5</v>
      </c>
      <c r="BN54" s="100">
        <v>0.5</v>
      </c>
      <c r="BO54" s="100">
        <v>0.5</v>
      </c>
      <c r="BP54" s="100">
        <v>0.5</v>
      </c>
      <c r="BQ54" s="100">
        <v>0.5</v>
      </c>
      <c r="BR54" s="100">
        <v>0.5</v>
      </c>
      <c r="BS54" s="100">
        <v>0.5</v>
      </c>
      <c r="BT54" s="100">
        <v>0.5</v>
      </c>
      <c r="BU54" s="100">
        <v>0.5</v>
      </c>
      <c r="BV54" s="100">
        <v>0.5</v>
      </c>
      <c r="BW54" s="100">
        <v>0.5</v>
      </c>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54"/>
      <c r="DN54" s="54"/>
      <c r="DO54" s="54"/>
      <c r="DP54" s="54"/>
      <c r="DQ54" s="54"/>
      <c r="DR54" s="54"/>
      <c r="DS54" s="54"/>
      <c r="DT54" s="54"/>
      <c r="DU54" s="54"/>
      <c r="DV54" s="54"/>
      <c r="DW54" s="54"/>
      <c r="DX54" s="54"/>
      <c r="DY54" s="54"/>
      <c r="DZ54" s="54"/>
      <c r="EA54" s="54"/>
      <c r="EB54" s="54"/>
      <c r="EC54" s="54"/>
      <c r="ED54" s="54"/>
      <c r="EE54" s="54"/>
      <c r="EF54" s="54"/>
      <c r="EG54" s="54"/>
      <c r="EH54" s="54"/>
      <c r="EI54" s="54"/>
      <c r="EJ54" s="54"/>
      <c r="EK54" s="54"/>
      <c r="EL54" s="54"/>
      <c r="EM54" s="54"/>
      <c r="EN54" s="54"/>
      <c r="EO54" s="54"/>
      <c r="EP54" s="54"/>
      <c r="EQ54" s="54"/>
      <c r="ER54" s="54"/>
      <c r="ES54" s="54"/>
      <c r="ET54" s="54"/>
      <c r="EU54" s="54"/>
      <c r="EV54" s="54"/>
      <c r="EW54" s="54"/>
      <c r="EX54" s="54"/>
      <c r="EY54" s="54"/>
      <c r="EZ54" s="54"/>
      <c r="FA54" s="54"/>
      <c r="FB54" s="54"/>
      <c r="FC54" s="54"/>
      <c r="FD54" s="54"/>
      <c r="FE54" s="54"/>
      <c r="FF54" s="54"/>
      <c r="FG54" s="54"/>
      <c r="FH54" s="54"/>
      <c r="FI54" s="54"/>
      <c r="FJ54" s="54"/>
      <c r="FK54" s="54"/>
      <c r="FL54" s="54"/>
      <c r="FM54" s="54"/>
      <c r="FN54" s="54"/>
      <c r="FO54" s="54"/>
      <c r="FP54" s="54"/>
      <c r="FQ54" s="54"/>
      <c r="FR54" s="54"/>
      <c r="FS54" s="54"/>
      <c r="FT54" s="54"/>
      <c r="FU54" s="54"/>
      <c r="FV54" s="54"/>
      <c r="FW54" s="54"/>
      <c r="FX54" s="54"/>
      <c r="FY54" s="54"/>
      <c r="FZ54" s="54"/>
      <c r="GA54" s="54"/>
      <c r="GB54" s="54"/>
      <c r="GC54" s="54"/>
      <c r="GD54" s="54"/>
      <c r="GE54" s="54"/>
      <c r="GF54" s="54"/>
      <c r="GG54" s="54"/>
      <c r="GH54" s="54"/>
      <c r="GI54" s="54"/>
      <c r="GJ54" s="54"/>
      <c r="GK54" s="54"/>
      <c r="GL54" s="54"/>
      <c r="GM54" s="54"/>
      <c r="GN54" s="54"/>
      <c r="GO54" s="54"/>
      <c r="GP54" s="54"/>
      <c r="GQ54" s="54"/>
      <c r="GR54" s="54"/>
      <c r="GS54" s="54"/>
      <c r="GT54" s="54"/>
      <c r="GU54" s="54"/>
      <c r="GV54" s="54"/>
      <c r="GW54" s="54"/>
      <c r="GX54" s="54"/>
      <c r="GY54" s="54"/>
      <c r="GZ54" s="54"/>
      <c r="HA54" s="54"/>
      <c r="HB54" s="54"/>
      <c r="HC54" s="54"/>
      <c r="HD54" s="54"/>
      <c r="HE54" s="54"/>
      <c r="HF54" s="54"/>
      <c r="HG54" s="54"/>
      <c r="HH54" s="54"/>
      <c r="HI54" s="54"/>
      <c r="HJ54" s="54"/>
      <c r="HK54" s="54"/>
      <c r="HL54" s="54"/>
      <c r="HM54" s="54"/>
      <c r="HN54" s="54"/>
      <c r="HO54" s="54"/>
      <c r="HP54" s="54"/>
      <c r="HQ54" s="54"/>
      <c r="HR54" s="54"/>
      <c r="HS54" s="54"/>
      <c r="HT54" s="54"/>
      <c r="HU54" s="54"/>
      <c r="HV54" s="54"/>
      <c r="HW54" s="54"/>
      <c r="HX54" s="54"/>
      <c r="HY54" s="54"/>
      <c r="HZ54" s="54"/>
      <c r="IA54" s="54"/>
      <c r="IB54" s="54"/>
      <c r="IC54" s="54"/>
      <c r="ID54" s="54"/>
      <c r="IE54" s="54"/>
      <c r="IF54" s="54"/>
    </row>
    <row r="55" spans="1:240" ht="16.5" customHeight="1" x14ac:dyDescent="0.35">
      <c r="A55" s="11"/>
      <c r="B55" s="263"/>
      <c r="C55" s="182">
        <v>73009</v>
      </c>
      <c r="D55" s="101" t="s">
        <v>65</v>
      </c>
      <c r="E55" s="102" t="s">
        <v>10</v>
      </c>
      <c r="F55" s="99">
        <v>0.5</v>
      </c>
      <c r="G55" s="100">
        <v>0.5</v>
      </c>
      <c r="H55" s="100">
        <v>0.5</v>
      </c>
      <c r="I55" s="100">
        <v>0.5</v>
      </c>
      <c r="J55" s="100">
        <v>0.5</v>
      </c>
      <c r="K55" s="100">
        <v>0.5</v>
      </c>
      <c r="L55" s="100">
        <v>0.5</v>
      </c>
      <c r="M55" s="100">
        <v>0.5</v>
      </c>
      <c r="N55" s="100">
        <v>0.5</v>
      </c>
      <c r="O55" s="100">
        <v>0.5</v>
      </c>
      <c r="P55" s="100">
        <v>0.5</v>
      </c>
      <c r="Q55" s="100">
        <v>0.5</v>
      </c>
      <c r="R55" s="100">
        <v>0.5</v>
      </c>
      <c r="S55" s="100">
        <v>0.5</v>
      </c>
      <c r="T55" s="100">
        <v>0.5</v>
      </c>
      <c r="U55" s="100">
        <v>0.5</v>
      </c>
      <c r="V55" s="100">
        <v>0.5</v>
      </c>
      <c r="W55" s="100">
        <v>0.5</v>
      </c>
      <c r="X55" s="100">
        <v>0.5</v>
      </c>
      <c r="Y55" s="100">
        <v>0.5</v>
      </c>
      <c r="Z55" s="100">
        <v>0.5</v>
      </c>
      <c r="AA55" s="100">
        <v>0.5</v>
      </c>
      <c r="AB55" s="100">
        <v>0.5</v>
      </c>
      <c r="AC55" s="100">
        <v>0.5</v>
      </c>
      <c r="AD55" s="100">
        <v>0.5</v>
      </c>
      <c r="AE55" s="100">
        <v>0.5</v>
      </c>
      <c r="AF55" s="100">
        <v>0.5</v>
      </c>
      <c r="AG55" s="100">
        <v>0.5</v>
      </c>
      <c r="AH55" s="100">
        <v>0.5</v>
      </c>
      <c r="AI55" s="100">
        <v>0.5</v>
      </c>
      <c r="AJ55" s="100">
        <v>0.5</v>
      </c>
      <c r="AK55" s="100">
        <v>0.5</v>
      </c>
      <c r="AL55" s="100">
        <v>0.5</v>
      </c>
      <c r="AM55" s="100">
        <v>0.5</v>
      </c>
      <c r="AN55" s="100">
        <v>0.5</v>
      </c>
      <c r="AO55" s="100">
        <v>0.5</v>
      </c>
      <c r="AP55" s="100">
        <v>0.5</v>
      </c>
      <c r="AQ55" s="100">
        <v>0.5</v>
      </c>
      <c r="AR55" s="100">
        <v>0.5</v>
      </c>
      <c r="AS55" s="100">
        <v>0.5</v>
      </c>
      <c r="AT55" s="100">
        <v>0.5</v>
      </c>
      <c r="AU55" s="100">
        <v>0.5</v>
      </c>
      <c r="AV55" s="100">
        <v>0.5</v>
      </c>
      <c r="AW55" s="100">
        <v>0.5</v>
      </c>
      <c r="AX55" s="100">
        <v>0.5</v>
      </c>
      <c r="AY55" s="100">
        <v>0.5</v>
      </c>
      <c r="AZ55" s="100">
        <v>0.5</v>
      </c>
      <c r="BA55" s="100">
        <v>0.5</v>
      </c>
      <c r="BB55" s="100">
        <v>0.5</v>
      </c>
      <c r="BC55" s="100">
        <v>0.5</v>
      </c>
      <c r="BD55" s="100">
        <v>0.5</v>
      </c>
      <c r="BE55" s="100">
        <v>0.5</v>
      </c>
      <c r="BF55" s="100">
        <v>0.5</v>
      </c>
      <c r="BG55" s="100">
        <v>0.5</v>
      </c>
      <c r="BH55" s="100">
        <v>0.5</v>
      </c>
      <c r="BI55" s="100">
        <v>0.5</v>
      </c>
      <c r="BJ55" s="100">
        <v>0.5</v>
      </c>
      <c r="BK55" s="100">
        <v>0.5</v>
      </c>
      <c r="BL55" s="100">
        <v>0.5</v>
      </c>
      <c r="BM55" s="100">
        <v>0.5</v>
      </c>
      <c r="BN55" s="100">
        <v>0.5</v>
      </c>
      <c r="BO55" s="100">
        <v>0.5</v>
      </c>
      <c r="BP55" s="100">
        <v>0.5</v>
      </c>
      <c r="BQ55" s="100">
        <v>0.5</v>
      </c>
      <c r="BR55" s="100">
        <v>0.5</v>
      </c>
      <c r="BS55" s="100">
        <v>0.5</v>
      </c>
      <c r="BT55" s="100">
        <v>0.5</v>
      </c>
      <c r="BU55" s="100">
        <v>0.5</v>
      </c>
      <c r="BV55" s="100">
        <v>0.5</v>
      </c>
      <c r="BW55" s="100">
        <v>0.5</v>
      </c>
      <c r="BX55" s="7">
        <v>0.5</v>
      </c>
      <c r="BY55" s="7">
        <v>0.5</v>
      </c>
      <c r="BZ55" s="7">
        <v>0.5</v>
      </c>
      <c r="CA55" s="7">
        <v>0.5</v>
      </c>
      <c r="CB55" s="7">
        <v>0.5</v>
      </c>
      <c r="CC55" s="7">
        <v>0.5</v>
      </c>
      <c r="CD55" s="7">
        <v>0.5</v>
      </c>
      <c r="CE55" s="7">
        <v>0.5</v>
      </c>
      <c r="CF55" s="7">
        <v>0.5</v>
      </c>
      <c r="CG55" s="7">
        <v>0.5</v>
      </c>
      <c r="CH55" s="7">
        <v>0.5</v>
      </c>
      <c r="CI55" s="7">
        <v>0.5</v>
      </c>
      <c r="CJ55" s="7">
        <v>0.5</v>
      </c>
      <c r="CK55" s="7">
        <v>0.5</v>
      </c>
      <c r="CL55" s="7">
        <v>0.5</v>
      </c>
      <c r="CM55" s="7">
        <v>0.5</v>
      </c>
      <c r="CN55" s="7">
        <v>0.5</v>
      </c>
      <c r="CO55" s="7">
        <v>0.5</v>
      </c>
      <c r="CP55" s="7">
        <v>0.5</v>
      </c>
      <c r="CQ55" s="7">
        <v>0.5</v>
      </c>
      <c r="CR55" s="7">
        <v>0.5</v>
      </c>
      <c r="CS55" s="7">
        <v>0.5</v>
      </c>
      <c r="CT55" s="7">
        <v>0.5</v>
      </c>
      <c r="CU55" s="7">
        <v>0.5</v>
      </c>
      <c r="CV55" s="7">
        <v>0.5</v>
      </c>
      <c r="CW55" s="7">
        <v>0.5</v>
      </c>
      <c r="CX55" s="7">
        <v>0.5</v>
      </c>
      <c r="CY55" s="7">
        <v>0.5</v>
      </c>
      <c r="CZ55" s="7">
        <v>0.5</v>
      </c>
      <c r="DA55" s="7">
        <v>0.5</v>
      </c>
      <c r="DB55" s="7">
        <v>0.5</v>
      </c>
      <c r="DC55" s="7">
        <v>0.5</v>
      </c>
      <c r="DD55" s="7">
        <v>0.5</v>
      </c>
      <c r="DE55" s="7">
        <v>0.5</v>
      </c>
      <c r="DF55" s="7">
        <v>0.5</v>
      </c>
      <c r="DG55" s="7">
        <v>0.5</v>
      </c>
      <c r="DH55" s="7">
        <v>0.5</v>
      </c>
      <c r="DI55" s="7">
        <v>0.5</v>
      </c>
      <c r="DJ55" s="7">
        <v>0.5</v>
      </c>
      <c r="DK55" s="7">
        <v>0.5</v>
      </c>
      <c r="DL55" s="22">
        <v>0.5</v>
      </c>
      <c r="DM55" s="22">
        <v>0.5</v>
      </c>
      <c r="DN55" s="22">
        <v>0.5</v>
      </c>
      <c r="DO55" s="22">
        <v>0.5</v>
      </c>
      <c r="DP55" s="22">
        <v>0.5</v>
      </c>
      <c r="DQ55" s="22">
        <v>0.5</v>
      </c>
      <c r="DR55" s="22">
        <v>0.5</v>
      </c>
      <c r="DS55" s="22">
        <v>0.5</v>
      </c>
      <c r="DT55" s="22">
        <v>0.5</v>
      </c>
      <c r="DU55" s="22">
        <v>0.5</v>
      </c>
      <c r="DV55" s="22">
        <v>0.5</v>
      </c>
      <c r="DW55" s="22">
        <v>0.5</v>
      </c>
      <c r="DX55" s="22">
        <v>0.5</v>
      </c>
      <c r="DY55" s="22">
        <v>0.5</v>
      </c>
      <c r="DZ55" s="22">
        <v>0.5</v>
      </c>
      <c r="EA55" s="22">
        <v>0.5</v>
      </c>
      <c r="EB55" s="22">
        <v>0.5</v>
      </c>
      <c r="EC55" s="22">
        <v>0.5</v>
      </c>
      <c r="ED55" s="22">
        <v>0.5</v>
      </c>
      <c r="EE55" s="22">
        <v>0.5</v>
      </c>
      <c r="EF55" s="22">
        <v>0.5</v>
      </c>
      <c r="EG55" s="22">
        <v>0.5</v>
      </c>
      <c r="EH55" s="22">
        <v>0.5</v>
      </c>
      <c r="EI55" s="22">
        <v>0.5</v>
      </c>
      <c r="EJ55" s="22">
        <v>0.5</v>
      </c>
      <c r="EK55" s="22">
        <v>0.5</v>
      </c>
      <c r="EL55" s="22">
        <v>0.5</v>
      </c>
      <c r="EM55" s="22">
        <v>0.5</v>
      </c>
      <c r="EN55" s="22">
        <v>0.5</v>
      </c>
      <c r="EO55" s="22">
        <v>0.5</v>
      </c>
      <c r="EP55" s="22">
        <v>0.5</v>
      </c>
      <c r="EQ55" s="22">
        <v>0.5</v>
      </c>
      <c r="ER55" s="22">
        <v>0.5</v>
      </c>
      <c r="ES55" s="22">
        <v>0.5</v>
      </c>
      <c r="ET55" s="22">
        <v>0.5</v>
      </c>
      <c r="EU55" s="22">
        <v>0.5</v>
      </c>
      <c r="EV55" s="22">
        <v>0.5</v>
      </c>
      <c r="EW55" s="22">
        <v>0.5</v>
      </c>
      <c r="EX55" s="22">
        <v>0.5</v>
      </c>
      <c r="EY55" s="22">
        <v>0.5</v>
      </c>
      <c r="EZ55" s="22">
        <v>0.5</v>
      </c>
      <c r="FA55" s="22">
        <v>0.5</v>
      </c>
      <c r="FB55" s="22">
        <v>0.5</v>
      </c>
      <c r="FC55" s="22">
        <v>0.5</v>
      </c>
      <c r="FD55" s="22">
        <v>0.5</v>
      </c>
      <c r="FE55" s="22">
        <v>0.5</v>
      </c>
      <c r="FF55" s="22">
        <v>0.5</v>
      </c>
      <c r="FG55" s="22">
        <v>0.5</v>
      </c>
      <c r="FH55" s="22">
        <v>0.5</v>
      </c>
      <c r="FI55" s="22">
        <v>0.5</v>
      </c>
      <c r="FJ55" s="22">
        <v>0.5</v>
      </c>
      <c r="FK55" s="22">
        <v>0.5</v>
      </c>
      <c r="FL55" s="22">
        <v>0.5</v>
      </c>
      <c r="FM55" s="22">
        <v>0.5</v>
      </c>
      <c r="FN55" s="22">
        <v>0.5</v>
      </c>
      <c r="FO55" s="22">
        <v>0.5</v>
      </c>
      <c r="FP55" s="22">
        <v>0.5</v>
      </c>
      <c r="FQ55" s="22">
        <v>0.5</v>
      </c>
      <c r="FR55" s="22">
        <v>0.5</v>
      </c>
      <c r="FS55" s="22">
        <v>0.5</v>
      </c>
      <c r="FT55" s="22">
        <v>0.5</v>
      </c>
      <c r="FU55" s="22">
        <v>0.5</v>
      </c>
      <c r="FV55" s="22">
        <v>0.5</v>
      </c>
      <c r="FW55" s="22">
        <v>0.5</v>
      </c>
      <c r="FX55" s="54"/>
      <c r="FY55" s="54"/>
      <c r="FZ55" s="54"/>
      <c r="GA55" s="54"/>
      <c r="GB55" s="54"/>
      <c r="GC55" s="54"/>
      <c r="GD55" s="54"/>
      <c r="GE55" s="54"/>
      <c r="GF55" s="54"/>
      <c r="GG55" s="54"/>
      <c r="GH55" s="54"/>
      <c r="GI55" s="54"/>
      <c r="GJ55" s="54"/>
      <c r="GK55" s="54"/>
      <c r="GL55" s="54"/>
      <c r="GM55" s="54"/>
      <c r="GN55" s="54"/>
      <c r="GO55" s="54"/>
      <c r="GP55" s="54"/>
      <c r="GQ55" s="54"/>
      <c r="GR55" s="54"/>
      <c r="GS55" s="54"/>
      <c r="GT55" s="54"/>
      <c r="GU55" s="54"/>
      <c r="GV55" s="54"/>
      <c r="GW55" s="54"/>
      <c r="GX55" s="54"/>
      <c r="GY55" s="54"/>
      <c r="GZ55" s="54"/>
      <c r="HA55" s="54"/>
      <c r="HB55" s="54"/>
      <c r="HC55" s="54"/>
      <c r="HD55" s="54"/>
      <c r="HE55" s="54"/>
      <c r="HF55" s="54"/>
      <c r="HG55" s="54"/>
      <c r="HH55" s="54"/>
      <c r="HI55" s="54"/>
      <c r="HJ55" s="54"/>
      <c r="HK55" s="54"/>
      <c r="HL55" s="54"/>
      <c r="HM55" s="54"/>
      <c r="HN55" s="54"/>
      <c r="HO55" s="54"/>
      <c r="HP55" s="54"/>
      <c r="HQ55" s="54"/>
      <c r="HR55" s="54"/>
      <c r="HS55" s="54"/>
      <c r="HT55" s="54"/>
      <c r="HU55" s="54"/>
      <c r="HV55" s="54"/>
      <c r="HW55" s="54"/>
      <c r="HX55" s="54"/>
      <c r="HY55" s="54"/>
      <c r="HZ55" s="54"/>
      <c r="IA55" s="54"/>
      <c r="IB55" s="54"/>
      <c r="IC55" s="54"/>
      <c r="ID55" s="54"/>
      <c r="IE55" s="54"/>
      <c r="IF55" s="54"/>
    </row>
    <row r="56" spans="1:240" ht="16.5" customHeight="1" x14ac:dyDescent="0.35">
      <c r="A56" s="11"/>
      <c r="B56" s="263"/>
      <c r="C56" s="183"/>
      <c r="D56" s="27" t="s">
        <v>66</v>
      </c>
      <c r="E56" s="103" t="s">
        <v>7</v>
      </c>
      <c r="F56" s="74">
        <v>1</v>
      </c>
      <c r="G56" s="22">
        <v>1</v>
      </c>
      <c r="H56" s="22">
        <v>1</v>
      </c>
      <c r="I56" s="22">
        <v>1</v>
      </c>
      <c r="J56" s="22">
        <v>1</v>
      </c>
      <c r="K56" s="22">
        <v>1</v>
      </c>
      <c r="L56" s="22">
        <v>1</v>
      </c>
      <c r="M56" s="22">
        <v>1</v>
      </c>
      <c r="N56" s="22">
        <v>1</v>
      </c>
      <c r="O56" s="22">
        <v>1</v>
      </c>
      <c r="P56" s="22">
        <v>1</v>
      </c>
      <c r="Q56" s="22">
        <v>1</v>
      </c>
      <c r="R56" s="22">
        <v>1</v>
      </c>
      <c r="S56" s="22">
        <v>1</v>
      </c>
      <c r="T56" s="22">
        <v>1</v>
      </c>
      <c r="U56" s="22">
        <v>1</v>
      </c>
      <c r="V56" s="22">
        <v>1</v>
      </c>
      <c r="W56" s="22">
        <v>1</v>
      </c>
      <c r="X56" s="22">
        <v>1</v>
      </c>
      <c r="Y56" s="22">
        <v>1</v>
      </c>
      <c r="Z56" s="22">
        <v>1</v>
      </c>
      <c r="AA56" s="22">
        <v>1</v>
      </c>
      <c r="AB56" s="22">
        <v>1</v>
      </c>
      <c r="AC56" s="22">
        <v>1</v>
      </c>
      <c r="AD56" s="22">
        <v>1</v>
      </c>
      <c r="AE56" s="22">
        <v>1</v>
      </c>
      <c r="AF56" s="22">
        <v>1</v>
      </c>
      <c r="AG56" s="22">
        <v>1</v>
      </c>
      <c r="AH56" s="22">
        <v>1</v>
      </c>
      <c r="AI56" s="22">
        <v>1</v>
      </c>
      <c r="AJ56" s="22">
        <v>1</v>
      </c>
      <c r="AK56" s="22">
        <v>1</v>
      </c>
      <c r="AL56" s="22">
        <v>1</v>
      </c>
      <c r="AM56" s="22">
        <v>1</v>
      </c>
      <c r="AN56" s="22">
        <v>1</v>
      </c>
      <c r="AO56" s="22">
        <v>1</v>
      </c>
      <c r="AP56" s="22">
        <v>1</v>
      </c>
      <c r="AQ56" s="22">
        <v>1</v>
      </c>
      <c r="AR56" s="22">
        <v>1</v>
      </c>
      <c r="AS56" s="22">
        <v>1</v>
      </c>
      <c r="AT56" s="22">
        <v>1</v>
      </c>
      <c r="AU56" s="22">
        <v>1</v>
      </c>
      <c r="AV56" s="22">
        <v>1</v>
      </c>
      <c r="AW56" s="22">
        <v>1</v>
      </c>
      <c r="AX56" s="22">
        <v>1</v>
      </c>
      <c r="AY56" s="22">
        <v>1</v>
      </c>
      <c r="AZ56" s="22">
        <v>1</v>
      </c>
      <c r="BA56" s="22">
        <v>1</v>
      </c>
      <c r="BB56" s="22">
        <v>1</v>
      </c>
      <c r="BC56" s="22">
        <v>1</v>
      </c>
      <c r="BD56" s="22">
        <v>1</v>
      </c>
      <c r="BE56" s="22">
        <v>1</v>
      </c>
      <c r="BF56" s="22">
        <v>1</v>
      </c>
      <c r="BG56" s="22">
        <v>1</v>
      </c>
      <c r="BH56" s="22">
        <v>1</v>
      </c>
      <c r="BI56" s="22">
        <v>1</v>
      </c>
      <c r="BJ56" s="22">
        <v>1</v>
      </c>
      <c r="BK56" s="22">
        <v>1</v>
      </c>
      <c r="BL56" s="22">
        <v>1</v>
      </c>
      <c r="BM56" s="22">
        <v>1</v>
      </c>
      <c r="BN56" s="22">
        <v>1</v>
      </c>
      <c r="BO56" s="22">
        <v>1</v>
      </c>
      <c r="BP56" s="22">
        <v>1</v>
      </c>
      <c r="BQ56" s="22">
        <v>1</v>
      </c>
      <c r="BR56" s="22">
        <v>1</v>
      </c>
      <c r="BS56" s="22">
        <v>1</v>
      </c>
      <c r="BT56" s="22">
        <v>1</v>
      </c>
      <c r="BU56" s="22">
        <v>1</v>
      </c>
      <c r="BV56" s="22">
        <v>1</v>
      </c>
      <c r="BW56" s="22">
        <v>1</v>
      </c>
      <c r="BX56" s="22">
        <v>1</v>
      </c>
      <c r="BY56" s="22">
        <v>1</v>
      </c>
      <c r="BZ56" s="22">
        <v>1</v>
      </c>
      <c r="CA56" s="22">
        <v>1</v>
      </c>
      <c r="CB56" s="22">
        <v>1</v>
      </c>
      <c r="CC56" s="22">
        <v>1</v>
      </c>
      <c r="CD56" s="22">
        <v>1</v>
      </c>
      <c r="CE56" s="22">
        <v>1</v>
      </c>
      <c r="CF56" s="22">
        <v>1</v>
      </c>
      <c r="CG56" s="22">
        <v>1</v>
      </c>
      <c r="CH56" s="22">
        <v>1</v>
      </c>
      <c r="CI56" s="22">
        <v>1</v>
      </c>
      <c r="CJ56" s="22">
        <v>1</v>
      </c>
      <c r="CK56" s="22">
        <v>1</v>
      </c>
      <c r="CL56" s="22">
        <v>1</v>
      </c>
      <c r="CM56" s="22">
        <v>1</v>
      </c>
      <c r="CN56" s="22">
        <v>1</v>
      </c>
      <c r="CO56" s="22">
        <v>1</v>
      </c>
      <c r="CP56" s="22">
        <v>1</v>
      </c>
      <c r="CQ56" s="22">
        <v>1</v>
      </c>
      <c r="CR56" s="22">
        <v>1</v>
      </c>
      <c r="CS56" s="22">
        <v>1</v>
      </c>
      <c r="CT56" s="22">
        <v>1</v>
      </c>
      <c r="CU56" s="22">
        <v>1</v>
      </c>
      <c r="CV56" s="22">
        <v>1</v>
      </c>
      <c r="CW56" s="22">
        <v>1</v>
      </c>
      <c r="CX56" s="22">
        <v>1</v>
      </c>
      <c r="CY56" s="22">
        <v>1</v>
      </c>
      <c r="CZ56" s="22">
        <v>1</v>
      </c>
      <c r="DA56" s="22">
        <v>1</v>
      </c>
      <c r="DB56" s="22">
        <v>1</v>
      </c>
      <c r="DC56" s="22">
        <v>1</v>
      </c>
      <c r="DD56" s="22">
        <v>1</v>
      </c>
      <c r="DE56" s="22">
        <v>1</v>
      </c>
      <c r="DF56" s="22">
        <v>1</v>
      </c>
      <c r="DG56" s="22">
        <v>1</v>
      </c>
      <c r="DH56" s="22">
        <v>1</v>
      </c>
      <c r="DI56" s="22">
        <v>1</v>
      </c>
      <c r="DJ56" s="22">
        <v>1</v>
      </c>
      <c r="DK56" s="22">
        <v>1</v>
      </c>
      <c r="DL56" s="22">
        <v>1</v>
      </c>
      <c r="DM56" s="22">
        <v>1</v>
      </c>
      <c r="DN56" s="22">
        <v>1</v>
      </c>
      <c r="DO56" s="22">
        <v>1</v>
      </c>
      <c r="DP56" s="22">
        <v>1</v>
      </c>
      <c r="DQ56" s="22">
        <v>1</v>
      </c>
      <c r="DR56" s="22">
        <v>1</v>
      </c>
      <c r="DS56" s="22">
        <v>1</v>
      </c>
      <c r="DT56" s="22">
        <v>1</v>
      </c>
      <c r="DU56" s="22">
        <v>1</v>
      </c>
      <c r="DV56" s="22">
        <v>1</v>
      </c>
      <c r="DW56" s="22">
        <v>1</v>
      </c>
      <c r="DX56" s="22">
        <v>1</v>
      </c>
      <c r="DY56" s="22">
        <v>1</v>
      </c>
      <c r="DZ56" s="22">
        <v>1</v>
      </c>
      <c r="EA56" s="22">
        <v>1</v>
      </c>
      <c r="EB56" s="22">
        <v>1</v>
      </c>
      <c r="EC56" s="22">
        <v>1</v>
      </c>
      <c r="ED56" s="22">
        <v>1</v>
      </c>
      <c r="EE56" s="22">
        <v>1</v>
      </c>
      <c r="EF56" s="22">
        <v>1</v>
      </c>
      <c r="EG56" s="22">
        <v>1</v>
      </c>
      <c r="EH56" s="22">
        <v>1</v>
      </c>
      <c r="EI56" s="22">
        <v>1</v>
      </c>
      <c r="EJ56" s="22">
        <v>1</v>
      </c>
      <c r="EK56" s="22">
        <v>1</v>
      </c>
      <c r="EL56" s="22">
        <v>1</v>
      </c>
      <c r="EM56" s="22">
        <v>1</v>
      </c>
      <c r="EN56" s="22">
        <v>1</v>
      </c>
      <c r="EO56" s="22">
        <v>1</v>
      </c>
      <c r="EP56" s="22">
        <v>1</v>
      </c>
      <c r="EQ56" s="22">
        <v>1</v>
      </c>
      <c r="ER56" s="22">
        <v>1</v>
      </c>
      <c r="ES56" s="22">
        <v>1</v>
      </c>
      <c r="ET56" s="22">
        <v>1</v>
      </c>
      <c r="EU56" s="22">
        <v>1</v>
      </c>
      <c r="EV56" s="22">
        <v>1</v>
      </c>
      <c r="EW56" s="22">
        <v>1</v>
      </c>
      <c r="EX56" s="22">
        <v>1</v>
      </c>
      <c r="EY56" s="22">
        <v>1</v>
      </c>
      <c r="EZ56" s="22">
        <v>1</v>
      </c>
      <c r="FA56" s="22">
        <v>1</v>
      </c>
      <c r="FB56" s="22">
        <v>1</v>
      </c>
      <c r="FC56" s="22">
        <v>1</v>
      </c>
      <c r="FD56" s="22">
        <v>1</v>
      </c>
      <c r="FE56" s="22">
        <v>1</v>
      </c>
      <c r="FF56" s="22">
        <v>1</v>
      </c>
      <c r="FG56" s="22">
        <v>1</v>
      </c>
      <c r="FH56" s="22">
        <v>1</v>
      </c>
      <c r="FI56" s="22">
        <v>1</v>
      </c>
      <c r="FJ56" s="22">
        <v>1</v>
      </c>
      <c r="FK56" s="22">
        <v>1</v>
      </c>
      <c r="FL56" s="22">
        <v>1</v>
      </c>
      <c r="FM56" s="22">
        <v>1</v>
      </c>
      <c r="FN56" s="22">
        <v>1</v>
      </c>
      <c r="FO56" s="22">
        <v>1</v>
      </c>
      <c r="FP56" s="22">
        <v>1</v>
      </c>
      <c r="FQ56" s="22">
        <v>1</v>
      </c>
      <c r="FR56" s="22">
        <v>1</v>
      </c>
      <c r="FS56" s="22">
        <v>1</v>
      </c>
      <c r="FT56" s="22">
        <v>1</v>
      </c>
      <c r="FU56" s="22">
        <v>1</v>
      </c>
      <c r="FV56" s="22">
        <v>1</v>
      </c>
      <c r="FW56" s="22">
        <v>1</v>
      </c>
      <c r="FX56" s="22">
        <v>1</v>
      </c>
      <c r="FY56" s="22">
        <v>1</v>
      </c>
      <c r="FZ56" s="22">
        <v>1</v>
      </c>
      <c r="GA56" s="22">
        <v>1</v>
      </c>
      <c r="GB56" s="22">
        <v>1</v>
      </c>
      <c r="GC56" s="22">
        <v>1</v>
      </c>
      <c r="GD56" s="22">
        <v>1</v>
      </c>
      <c r="GE56" s="22">
        <v>1</v>
      </c>
      <c r="GF56" s="22">
        <v>1</v>
      </c>
      <c r="GG56" s="22">
        <v>1</v>
      </c>
      <c r="GH56" s="22">
        <v>1</v>
      </c>
      <c r="GI56" s="22">
        <v>1</v>
      </c>
      <c r="GJ56" s="22">
        <v>1</v>
      </c>
      <c r="GK56" s="22">
        <v>1</v>
      </c>
      <c r="GL56" s="22">
        <v>1</v>
      </c>
      <c r="GM56" s="22">
        <v>1</v>
      </c>
      <c r="GN56" s="22">
        <v>1</v>
      </c>
      <c r="GO56" s="22">
        <v>1</v>
      </c>
      <c r="GP56" s="22">
        <v>1</v>
      </c>
      <c r="GQ56" s="22">
        <v>1</v>
      </c>
      <c r="GR56" s="22">
        <v>1</v>
      </c>
      <c r="GS56" s="54"/>
      <c r="GT56" s="54"/>
      <c r="GU56" s="54"/>
      <c r="GV56" s="54"/>
      <c r="GW56" s="54"/>
      <c r="GX56" s="54"/>
      <c r="GY56" s="54"/>
      <c r="GZ56" s="54"/>
      <c r="HA56" s="54"/>
      <c r="HB56" s="54"/>
      <c r="HC56" s="54"/>
      <c r="HD56" s="54"/>
      <c r="HE56" s="54"/>
      <c r="HF56" s="54"/>
      <c r="HG56" s="54"/>
      <c r="HH56" s="54"/>
      <c r="HI56" s="54"/>
      <c r="HJ56" s="54"/>
      <c r="HK56" s="54"/>
      <c r="HL56" s="54"/>
      <c r="HM56" s="54"/>
      <c r="HN56" s="54"/>
      <c r="HO56" s="54"/>
      <c r="HP56" s="54"/>
      <c r="HQ56" s="54"/>
      <c r="HR56" s="54"/>
      <c r="HS56" s="54"/>
      <c r="HT56" s="54"/>
      <c r="HU56" s="54"/>
      <c r="HV56" s="54"/>
      <c r="HW56" s="54"/>
      <c r="HX56" s="54"/>
      <c r="HY56" s="54"/>
      <c r="HZ56" s="54"/>
      <c r="IA56" s="54"/>
      <c r="IB56" s="54"/>
      <c r="IC56" s="54"/>
      <c r="ID56" s="54"/>
      <c r="IE56" s="54"/>
      <c r="IF56" s="54"/>
    </row>
    <row r="57" spans="1:240" ht="16.5" customHeight="1" x14ac:dyDescent="0.35">
      <c r="A57" s="11"/>
      <c r="B57" s="263"/>
      <c r="C57" s="183"/>
      <c r="D57" s="27" t="s">
        <v>67</v>
      </c>
      <c r="E57" s="103" t="s">
        <v>7</v>
      </c>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22">
        <v>1</v>
      </c>
      <c r="BY57" s="22">
        <v>1</v>
      </c>
      <c r="BZ57" s="22">
        <v>1</v>
      </c>
      <c r="CA57" s="22">
        <v>1</v>
      </c>
      <c r="CB57" s="22">
        <v>1</v>
      </c>
      <c r="CC57" s="22">
        <v>1</v>
      </c>
      <c r="CD57" s="22">
        <v>1</v>
      </c>
      <c r="CE57" s="22">
        <v>1</v>
      </c>
      <c r="CF57" s="22">
        <v>1</v>
      </c>
      <c r="CG57" s="22">
        <v>1</v>
      </c>
      <c r="CH57" s="22">
        <v>1</v>
      </c>
      <c r="CI57" s="22">
        <v>1</v>
      </c>
      <c r="CJ57" s="22">
        <v>1</v>
      </c>
      <c r="CK57" s="22">
        <v>1</v>
      </c>
      <c r="CL57" s="22">
        <v>1</v>
      </c>
      <c r="CM57" s="22">
        <v>1</v>
      </c>
      <c r="CN57" s="22">
        <v>1</v>
      </c>
      <c r="CO57" s="22">
        <v>1</v>
      </c>
      <c r="CP57" s="22">
        <v>1</v>
      </c>
      <c r="CQ57" s="22">
        <v>1</v>
      </c>
      <c r="CR57" s="22">
        <v>1</v>
      </c>
      <c r="CS57" s="22">
        <v>1</v>
      </c>
      <c r="CT57" s="22">
        <v>1</v>
      </c>
      <c r="CU57" s="22">
        <v>1</v>
      </c>
      <c r="CV57" s="22">
        <v>1</v>
      </c>
      <c r="CW57" s="22">
        <v>1</v>
      </c>
      <c r="CX57" s="22">
        <v>1</v>
      </c>
      <c r="CY57" s="22">
        <v>1</v>
      </c>
      <c r="CZ57" s="22">
        <v>1</v>
      </c>
      <c r="DA57" s="22">
        <v>1</v>
      </c>
      <c r="DB57" s="22">
        <v>1</v>
      </c>
      <c r="DC57" s="22">
        <v>1</v>
      </c>
      <c r="DD57" s="22">
        <v>1</v>
      </c>
      <c r="DE57" s="22">
        <v>1</v>
      </c>
      <c r="DF57" s="22">
        <v>1</v>
      </c>
      <c r="DG57" s="22">
        <v>1</v>
      </c>
      <c r="DH57" s="22">
        <v>1</v>
      </c>
      <c r="DI57" s="22">
        <v>1</v>
      </c>
      <c r="DJ57" s="22">
        <v>1</v>
      </c>
      <c r="DK57" s="22">
        <v>1</v>
      </c>
      <c r="DL57" s="22">
        <v>1</v>
      </c>
      <c r="DM57" s="22">
        <v>1</v>
      </c>
      <c r="DN57" s="22">
        <v>1</v>
      </c>
      <c r="DO57" s="22">
        <v>1</v>
      </c>
      <c r="DP57" s="22">
        <v>1</v>
      </c>
      <c r="DQ57" s="22">
        <v>1</v>
      </c>
      <c r="DR57" s="22">
        <v>1</v>
      </c>
      <c r="DS57" s="22">
        <v>1</v>
      </c>
      <c r="DT57" s="22">
        <v>1</v>
      </c>
      <c r="DU57" s="22">
        <v>1</v>
      </c>
      <c r="DV57" s="22">
        <v>1</v>
      </c>
      <c r="DW57" s="22">
        <v>1</v>
      </c>
      <c r="DX57" s="22">
        <v>1</v>
      </c>
      <c r="DY57" s="22">
        <v>1</v>
      </c>
      <c r="DZ57" s="22">
        <v>1</v>
      </c>
      <c r="EA57" s="22">
        <v>1</v>
      </c>
      <c r="EB57" s="22">
        <v>1</v>
      </c>
      <c r="EC57" s="22">
        <v>1</v>
      </c>
      <c r="ED57" s="22">
        <v>1</v>
      </c>
      <c r="EE57" s="22">
        <v>1</v>
      </c>
      <c r="EF57" s="22">
        <v>1</v>
      </c>
      <c r="EG57" s="22">
        <v>1</v>
      </c>
      <c r="EH57" s="22">
        <v>1</v>
      </c>
      <c r="EI57" s="22">
        <v>1</v>
      </c>
      <c r="EJ57" s="22">
        <v>1</v>
      </c>
      <c r="EK57" s="22">
        <v>1</v>
      </c>
      <c r="EL57" s="22">
        <v>1</v>
      </c>
      <c r="EM57" s="22">
        <v>1</v>
      </c>
      <c r="EN57" s="22">
        <v>1</v>
      </c>
      <c r="EO57" s="22">
        <v>1</v>
      </c>
      <c r="EP57" s="22">
        <v>1</v>
      </c>
      <c r="EQ57" s="22">
        <v>1</v>
      </c>
      <c r="ER57" s="22">
        <v>1</v>
      </c>
      <c r="ES57" s="22">
        <v>1</v>
      </c>
      <c r="ET57" s="22">
        <v>1</v>
      </c>
      <c r="EU57" s="22">
        <v>1</v>
      </c>
      <c r="EV57" s="22">
        <v>1</v>
      </c>
      <c r="EW57" s="22">
        <v>1</v>
      </c>
      <c r="EX57" s="22">
        <v>1</v>
      </c>
      <c r="EY57" s="22">
        <v>1</v>
      </c>
      <c r="EZ57" s="22">
        <v>1</v>
      </c>
      <c r="FA57" s="22">
        <v>1</v>
      </c>
      <c r="FB57" s="22">
        <v>1</v>
      </c>
      <c r="FC57" s="22">
        <v>1</v>
      </c>
      <c r="FD57" s="22">
        <v>1</v>
      </c>
      <c r="FE57" s="22">
        <v>1</v>
      </c>
      <c r="FF57" s="22">
        <v>1</v>
      </c>
      <c r="FG57" s="22">
        <v>1</v>
      </c>
      <c r="FH57" s="22">
        <v>1</v>
      </c>
      <c r="FI57" s="22">
        <v>1</v>
      </c>
      <c r="FJ57" s="22">
        <v>1</v>
      </c>
      <c r="FK57" s="22">
        <v>1</v>
      </c>
      <c r="FL57" s="22">
        <v>1</v>
      </c>
      <c r="FM57" s="22">
        <v>1</v>
      </c>
      <c r="FN57" s="22">
        <v>1</v>
      </c>
      <c r="FO57" s="22">
        <v>1</v>
      </c>
      <c r="FP57" s="22">
        <v>1</v>
      </c>
      <c r="FQ57" s="22">
        <v>1</v>
      </c>
      <c r="FR57" s="22">
        <v>1</v>
      </c>
      <c r="FS57" s="22">
        <v>1</v>
      </c>
      <c r="FT57" s="22">
        <v>1</v>
      </c>
      <c r="FU57" s="22">
        <v>1</v>
      </c>
      <c r="FV57" s="22">
        <v>1</v>
      </c>
      <c r="FW57" s="22">
        <v>1</v>
      </c>
      <c r="FX57" s="22">
        <v>1</v>
      </c>
      <c r="FY57" s="22">
        <v>1</v>
      </c>
      <c r="FZ57" s="22">
        <v>1</v>
      </c>
      <c r="GA57" s="22">
        <v>1</v>
      </c>
      <c r="GB57" s="22">
        <v>1</v>
      </c>
      <c r="GC57" s="22">
        <v>1</v>
      </c>
      <c r="GD57" s="22">
        <v>1</v>
      </c>
      <c r="GE57" s="22">
        <v>1</v>
      </c>
      <c r="GF57" s="22">
        <v>1</v>
      </c>
      <c r="GG57" s="22">
        <v>1</v>
      </c>
      <c r="GH57" s="22">
        <v>1</v>
      </c>
      <c r="GI57" s="22">
        <v>1</v>
      </c>
      <c r="GJ57" s="22">
        <v>1</v>
      </c>
      <c r="GK57" s="22">
        <v>1</v>
      </c>
      <c r="GL57" s="22">
        <v>1</v>
      </c>
      <c r="GM57" s="22">
        <v>1</v>
      </c>
      <c r="GN57" s="22">
        <v>1</v>
      </c>
      <c r="GO57" s="22">
        <v>1</v>
      </c>
      <c r="GP57" s="22">
        <v>1</v>
      </c>
      <c r="GQ57" s="22">
        <v>1</v>
      </c>
      <c r="GR57" s="22">
        <v>1</v>
      </c>
      <c r="GS57" s="54"/>
      <c r="GT57" s="54"/>
      <c r="GU57" s="54"/>
      <c r="GV57" s="54"/>
      <c r="GW57" s="54"/>
      <c r="GX57" s="54"/>
      <c r="GY57" s="54"/>
      <c r="GZ57" s="54"/>
      <c r="HA57" s="54"/>
      <c r="HB57" s="54"/>
      <c r="HC57" s="54"/>
      <c r="HD57" s="54"/>
      <c r="HE57" s="54"/>
      <c r="HF57" s="54"/>
      <c r="HG57" s="54"/>
      <c r="HH57" s="54"/>
      <c r="HI57" s="54"/>
      <c r="HJ57" s="54"/>
      <c r="HK57" s="54"/>
      <c r="HL57" s="54"/>
      <c r="HM57" s="54"/>
      <c r="HN57" s="54"/>
      <c r="HO57" s="54"/>
      <c r="HP57" s="54"/>
      <c r="HQ57" s="54"/>
      <c r="HR57" s="54"/>
      <c r="HS57" s="54"/>
      <c r="HT57" s="54"/>
      <c r="HU57" s="54"/>
      <c r="HV57" s="54"/>
      <c r="HW57" s="54"/>
      <c r="HX57" s="54"/>
      <c r="HY57" s="54"/>
      <c r="HZ57" s="54"/>
      <c r="IA57" s="54"/>
      <c r="IB57" s="54"/>
      <c r="IC57" s="54"/>
      <c r="ID57" s="54"/>
      <c r="IE57" s="54"/>
      <c r="IF57" s="54"/>
    </row>
    <row r="58" spans="1:240" ht="16.5" customHeight="1" thickBot="1" x14ac:dyDescent="0.4">
      <c r="A58" s="11"/>
      <c r="B58" s="263"/>
      <c r="C58" s="184"/>
      <c r="D58" s="104" t="s">
        <v>68</v>
      </c>
      <c r="E58" s="104" t="s">
        <v>22</v>
      </c>
      <c r="F58" s="29"/>
      <c r="G58" s="29"/>
      <c r="H58" s="29"/>
      <c r="I58" s="29"/>
      <c r="J58" s="29"/>
      <c r="K58" s="29"/>
      <c r="L58" s="29"/>
      <c r="M58" s="29"/>
      <c r="N58" s="29"/>
      <c r="O58" s="29"/>
      <c r="P58" s="76"/>
      <c r="Q58" s="76"/>
      <c r="R58" s="76"/>
      <c r="S58" s="76"/>
      <c r="T58" s="76"/>
      <c r="U58" s="29"/>
      <c r="V58" s="29"/>
      <c r="W58" s="29"/>
      <c r="X58" s="29"/>
      <c r="Y58" s="29"/>
      <c r="Z58" s="29"/>
      <c r="AA58" s="29"/>
      <c r="AB58" s="29"/>
      <c r="AC58" s="29"/>
      <c r="AD58" s="29"/>
      <c r="AE58" s="29"/>
      <c r="AF58" s="29"/>
      <c r="AG58" s="29"/>
      <c r="AH58" s="29"/>
      <c r="AI58" s="29"/>
      <c r="AJ58" s="29"/>
      <c r="AK58" s="29"/>
      <c r="AL58" s="29"/>
      <c r="AM58" s="29"/>
      <c r="AN58" s="29"/>
      <c r="AO58" s="64"/>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90">
        <v>1</v>
      </c>
      <c r="DH58" s="90">
        <v>1</v>
      </c>
      <c r="DI58" s="90">
        <v>1</v>
      </c>
      <c r="DJ58" s="90">
        <v>1</v>
      </c>
      <c r="DK58" s="90">
        <v>1</v>
      </c>
      <c r="DL58" s="90">
        <v>1</v>
      </c>
      <c r="DM58" s="90">
        <v>1</v>
      </c>
      <c r="DN58" s="90">
        <v>1</v>
      </c>
      <c r="DO58" s="90">
        <v>1</v>
      </c>
      <c r="DP58" s="90">
        <v>1</v>
      </c>
      <c r="DQ58" s="90">
        <v>1</v>
      </c>
      <c r="DR58" s="90">
        <v>1</v>
      </c>
      <c r="DS58" s="90">
        <v>1</v>
      </c>
      <c r="DT58" s="90">
        <v>1</v>
      </c>
      <c r="DU58" s="90">
        <v>1</v>
      </c>
      <c r="DV58" s="90">
        <v>1</v>
      </c>
      <c r="DW58" s="90">
        <v>1</v>
      </c>
      <c r="DX58" s="90">
        <v>1</v>
      </c>
      <c r="DY58" s="90">
        <v>1</v>
      </c>
      <c r="DZ58" s="90">
        <v>1</v>
      </c>
      <c r="EA58" s="90">
        <v>1</v>
      </c>
      <c r="EB58" s="90">
        <v>1</v>
      </c>
      <c r="EC58" s="90">
        <v>1</v>
      </c>
      <c r="ED58" s="90">
        <v>1</v>
      </c>
      <c r="EE58" s="90">
        <v>1</v>
      </c>
      <c r="EF58" s="90">
        <v>1</v>
      </c>
      <c r="EG58" s="90">
        <v>1</v>
      </c>
      <c r="EH58" s="90">
        <v>1</v>
      </c>
      <c r="EI58" s="90">
        <v>1</v>
      </c>
      <c r="EJ58" s="90">
        <v>1</v>
      </c>
      <c r="EK58" s="90">
        <v>1</v>
      </c>
      <c r="EL58" s="90">
        <v>1</v>
      </c>
      <c r="EM58" s="90">
        <v>1</v>
      </c>
      <c r="EN58" s="90">
        <v>1</v>
      </c>
      <c r="EO58" s="90">
        <v>1</v>
      </c>
      <c r="EP58" s="90">
        <v>1</v>
      </c>
      <c r="EQ58" s="90">
        <v>1</v>
      </c>
      <c r="ER58" s="90">
        <v>1</v>
      </c>
      <c r="ES58" s="90">
        <v>1</v>
      </c>
      <c r="ET58" s="90">
        <v>1</v>
      </c>
      <c r="EU58" s="90">
        <v>1</v>
      </c>
      <c r="EV58" s="90">
        <v>1</v>
      </c>
      <c r="EW58" s="90">
        <v>1</v>
      </c>
      <c r="EX58" s="90">
        <v>1</v>
      </c>
      <c r="EY58" s="90">
        <v>1</v>
      </c>
      <c r="EZ58" s="90">
        <v>1</v>
      </c>
      <c r="FA58" s="90">
        <v>1</v>
      </c>
      <c r="FB58" s="90">
        <v>1</v>
      </c>
      <c r="FC58" s="90">
        <v>1</v>
      </c>
      <c r="FD58" s="90">
        <v>1</v>
      </c>
      <c r="FE58" s="90">
        <v>1</v>
      </c>
      <c r="FF58" s="90">
        <v>1</v>
      </c>
      <c r="FG58" s="90">
        <v>1</v>
      </c>
      <c r="FH58" s="90">
        <v>1</v>
      </c>
      <c r="FI58" s="90">
        <v>1</v>
      </c>
      <c r="FJ58" s="90">
        <v>1</v>
      </c>
      <c r="FK58" s="90">
        <v>1</v>
      </c>
      <c r="FL58" s="90">
        <v>1</v>
      </c>
      <c r="FM58" s="90">
        <v>1</v>
      </c>
      <c r="FN58" s="90">
        <v>1</v>
      </c>
      <c r="FO58" s="90">
        <v>1</v>
      </c>
      <c r="FP58" s="100">
        <v>1</v>
      </c>
      <c r="FQ58" s="100">
        <v>1</v>
      </c>
      <c r="FR58" s="100">
        <v>1</v>
      </c>
      <c r="FS58" s="100">
        <v>1</v>
      </c>
      <c r="FT58" s="100">
        <v>1</v>
      </c>
      <c r="FU58" s="100">
        <v>1</v>
      </c>
      <c r="FV58" s="100">
        <v>1</v>
      </c>
      <c r="FW58" s="100">
        <v>1</v>
      </c>
      <c r="FX58" s="100">
        <v>1</v>
      </c>
      <c r="FY58" s="100">
        <v>1</v>
      </c>
      <c r="FZ58" s="100">
        <v>1</v>
      </c>
      <c r="GA58" s="100">
        <v>1</v>
      </c>
      <c r="GB58" s="100">
        <v>1</v>
      </c>
      <c r="GC58" s="100">
        <v>1</v>
      </c>
      <c r="GD58" s="100">
        <v>1</v>
      </c>
      <c r="GE58" s="100">
        <v>1</v>
      </c>
      <c r="GF58" s="100">
        <v>1</v>
      </c>
      <c r="GG58" s="100">
        <v>1</v>
      </c>
      <c r="GH58" s="100">
        <v>1</v>
      </c>
      <c r="GI58" s="100">
        <v>1</v>
      </c>
      <c r="GJ58" s="100">
        <v>1</v>
      </c>
      <c r="GK58" s="100">
        <v>1</v>
      </c>
      <c r="GL58" s="100">
        <v>1</v>
      </c>
      <c r="GM58" s="100">
        <v>1</v>
      </c>
      <c r="GN58" s="100">
        <v>1</v>
      </c>
      <c r="GO58" s="100">
        <v>1</v>
      </c>
      <c r="GP58" s="100">
        <v>1</v>
      </c>
      <c r="GQ58" s="100">
        <v>1</v>
      </c>
      <c r="GR58" s="100">
        <v>1</v>
      </c>
      <c r="GS58" s="42"/>
      <c r="GT58" s="42"/>
      <c r="GU58" s="42"/>
      <c r="GV58" s="42"/>
      <c r="GW58" s="42"/>
      <c r="GX58" s="42"/>
      <c r="GY58" s="42"/>
      <c r="GZ58" s="42"/>
      <c r="HA58" s="42"/>
      <c r="HB58" s="42"/>
      <c r="HC58" s="42"/>
      <c r="HD58" s="42"/>
      <c r="HE58" s="42"/>
      <c r="HF58" s="42"/>
      <c r="HG58" s="42"/>
      <c r="HH58" s="42"/>
      <c r="HI58" s="42"/>
      <c r="HJ58" s="42"/>
      <c r="HK58" s="42"/>
      <c r="HL58" s="42"/>
      <c r="HM58" s="42"/>
      <c r="HN58" s="42"/>
      <c r="HO58" s="42"/>
      <c r="HP58" s="42"/>
      <c r="HQ58" s="42"/>
      <c r="HR58" s="42"/>
      <c r="HS58" s="42"/>
      <c r="HT58" s="42"/>
      <c r="HU58" s="42"/>
      <c r="HV58" s="42"/>
      <c r="HW58" s="42"/>
      <c r="HX58" s="42"/>
      <c r="HY58" s="42"/>
      <c r="HZ58" s="42"/>
      <c r="IA58" s="42"/>
      <c r="IB58" s="42"/>
      <c r="IC58" s="42"/>
      <c r="ID58" s="42"/>
      <c r="IE58" s="42"/>
      <c r="IF58" s="42"/>
    </row>
    <row r="59" spans="1:240" ht="16.5" customHeight="1" thickBot="1" x14ac:dyDescent="0.4">
      <c r="A59" s="11"/>
      <c r="B59" s="264"/>
      <c r="C59" s="265" t="s">
        <v>16</v>
      </c>
      <c r="D59" s="266"/>
      <c r="E59" s="266"/>
      <c r="F59" s="44">
        <f t="shared" ref="F59:T59" si="44">SUM(F54:F56)</f>
        <v>2</v>
      </c>
      <c r="G59" s="45">
        <f t="shared" si="44"/>
        <v>2</v>
      </c>
      <c r="H59" s="45">
        <f t="shared" si="44"/>
        <v>2</v>
      </c>
      <c r="I59" s="45">
        <f t="shared" si="44"/>
        <v>2</v>
      </c>
      <c r="J59" s="45">
        <f t="shared" si="44"/>
        <v>2</v>
      </c>
      <c r="K59" s="45">
        <f t="shared" si="44"/>
        <v>2</v>
      </c>
      <c r="L59" s="45">
        <f t="shared" si="44"/>
        <v>2</v>
      </c>
      <c r="M59" s="45">
        <f t="shared" si="44"/>
        <v>2</v>
      </c>
      <c r="N59" s="45">
        <f t="shared" si="44"/>
        <v>2</v>
      </c>
      <c r="O59" s="45">
        <f t="shared" si="44"/>
        <v>2</v>
      </c>
      <c r="P59" s="45">
        <f t="shared" si="44"/>
        <v>2</v>
      </c>
      <c r="Q59" s="45">
        <f t="shared" si="44"/>
        <v>2</v>
      </c>
      <c r="R59" s="45">
        <f t="shared" si="44"/>
        <v>2</v>
      </c>
      <c r="S59" s="45">
        <f t="shared" si="44"/>
        <v>2</v>
      </c>
      <c r="T59" s="45">
        <f t="shared" si="44"/>
        <v>2</v>
      </c>
      <c r="U59" s="45">
        <f t="shared" ref="U59:AZ59" si="45">SUM(U54:U57)</f>
        <v>2</v>
      </c>
      <c r="V59" s="45">
        <f t="shared" si="45"/>
        <v>2</v>
      </c>
      <c r="W59" s="45">
        <f t="shared" si="45"/>
        <v>2</v>
      </c>
      <c r="X59" s="45">
        <f t="shared" si="45"/>
        <v>2</v>
      </c>
      <c r="Y59" s="45">
        <f t="shared" si="45"/>
        <v>2</v>
      </c>
      <c r="Z59" s="45">
        <f t="shared" si="45"/>
        <v>2</v>
      </c>
      <c r="AA59" s="45">
        <f t="shared" si="45"/>
        <v>2</v>
      </c>
      <c r="AB59" s="45">
        <f t="shared" si="45"/>
        <v>2</v>
      </c>
      <c r="AC59" s="45">
        <f t="shared" si="45"/>
        <v>2</v>
      </c>
      <c r="AD59" s="45">
        <f t="shared" si="45"/>
        <v>2</v>
      </c>
      <c r="AE59" s="45">
        <f t="shared" si="45"/>
        <v>2</v>
      </c>
      <c r="AF59" s="45">
        <f t="shared" si="45"/>
        <v>2</v>
      </c>
      <c r="AG59" s="45">
        <f t="shared" si="45"/>
        <v>2</v>
      </c>
      <c r="AH59" s="45">
        <f t="shared" si="45"/>
        <v>2</v>
      </c>
      <c r="AI59" s="45">
        <f t="shared" si="45"/>
        <v>2</v>
      </c>
      <c r="AJ59" s="45">
        <f t="shared" si="45"/>
        <v>2</v>
      </c>
      <c r="AK59" s="45">
        <f t="shared" si="45"/>
        <v>2</v>
      </c>
      <c r="AL59" s="45">
        <f t="shared" si="45"/>
        <v>2</v>
      </c>
      <c r="AM59" s="45">
        <f t="shared" si="45"/>
        <v>2</v>
      </c>
      <c r="AN59" s="45">
        <f t="shared" si="45"/>
        <v>2</v>
      </c>
      <c r="AO59" s="105">
        <f t="shared" si="45"/>
        <v>2</v>
      </c>
      <c r="AP59" s="106">
        <f t="shared" si="45"/>
        <v>2</v>
      </c>
      <c r="AQ59" s="106">
        <f t="shared" si="45"/>
        <v>2</v>
      </c>
      <c r="AR59" s="106">
        <f t="shared" si="45"/>
        <v>2</v>
      </c>
      <c r="AS59" s="106">
        <f t="shared" si="45"/>
        <v>2</v>
      </c>
      <c r="AT59" s="106">
        <f t="shared" si="45"/>
        <v>2</v>
      </c>
      <c r="AU59" s="106">
        <f t="shared" si="45"/>
        <v>2</v>
      </c>
      <c r="AV59" s="106">
        <f t="shared" si="45"/>
        <v>2</v>
      </c>
      <c r="AW59" s="106">
        <f t="shared" si="45"/>
        <v>2</v>
      </c>
      <c r="AX59" s="106">
        <f t="shared" si="45"/>
        <v>2</v>
      </c>
      <c r="AY59" s="106">
        <f t="shared" si="45"/>
        <v>2</v>
      </c>
      <c r="AZ59" s="106">
        <f t="shared" si="45"/>
        <v>2</v>
      </c>
      <c r="BA59" s="106">
        <f t="shared" ref="BA59:CF59" si="46">SUM(BA54:BA57)</f>
        <v>2</v>
      </c>
      <c r="BB59" s="106">
        <f t="shared" si="46"/>
        <v>2</v>
      </c>
      <c r="BC59" s="106">
        <f t="shared" si="46"/>
        <v>2</v>
      </c>
      <c r="BD59" s="106">
        <f t="shared" si="46"/>
        <v>2</v>
      </c>
      <c r="BE59" s="106">
        <f t="shared" si="46"/>
        <v>2</v>
      </c>
      <c r="BF59" s="106">
        <f t="shared" si="46"/>
        <v>2</v>
      </c>
      <c r="BG59" s="106">
        <f t="shared" si="46"/>
        <v>2</v>
      </c>
      <c r="BH59" s="106">
        <f t="shared" si="46"/>
        <v>2</v>
      </c>
      <c r="BI59" s="106">
        <f t="shared" si="46"/>
        <v>2</v>
      </c>
      <c r="BJ59" s="106">
        <f t="shared" si="46"/>
        <v>2</v>
      </c>
      <c r="BK59" s="106">
        <f t="shared" si="46"/>
        <v>2</v>
      </c>
      <c r="BL59" s="106">
        <f t="shared" si="46"/>
        <v>2</v>
      </c>
      <c r="BM59" s="106">
        <f t="shared" si="46"/>
        <v>2</v>
      </c>
      <c r="BN59" s="106">
        <f t="shared" si="46"/>
        <v>2</v>
      </c>
      <c r="BO59" s="106">
        <f t="shared" si="46"/>
        <v>2</v>
      </c>
      <c r="BP59" s="106">
        <f t="shared" si="46"/>
        <v>2</v>
      </c>
      <c r="BQ59" s="106">
        <f t="shared" si="46"/>
        <v>2</v>
      </c>
      <c r="BR59" s="106">
        <f t="shared" si="46"/>
        <v>2</v>
      </c>
      <c r="BS59" s="106">
        <f t="shared" si="46"/>
        <v>2</v>
      </c>
      <c r="BT59" s="106">
        <f t="shared" si="46"/>
        <v>2</v>
      </c>
      <c r="BU59" s="106">
        <f t="shared" si="46"/>
        <v>2</v>
      </c>
      <c r="BV59" s="106">
        <f t="shared" si="46"/>
        <v>2</v>
      </c>
      <c r="BW59" s="106">
        <f t="shared" si="46"/>
        <v>2</v>
      </c>
      <c r="BX59" s="106">
        <f t="shared" si="46"/>
        <v>2.5</v>
      </c>
      <c r="BY59" s="106">
        <f t="shared" si="46"/>
        <v>2.5</v>
      </c>
      <c r="BZ59" s="106">
        <f t="shared" si="46"/>
        <v>2.5</v>
      </c>
      <c r="CA59" s="106">
        <f t="shared" si="46"/>
        <v>2.5</v>
      </c>
      <c r="CB59" s="106">
        <f t="shared" si="46"/>
        <v>2.5</v>
      </c>
      <c r="CC59" s="106">
        <f t="shared" si="46"/>
        <v>2.5</v>
      </c>
      <c r="CD59" s="106">
        <f t="shared" si="46"/>
        <v>2.5</v>
      </c>
      <c r="CE59" s="106">
        <f t="shared" si="46"/>
        <v>2.5</v>
      </c>
      <c r="CF59" s="106">
        <f t="shared" si="46"/>
        <v>2.5</v>
      </c>
      <c r="CG59" s="106">
        <f t="shared" ref="CG59:DF59" si="47">SUM(CG54:CG57)</f>
        <v>2.5</v>
      </c>
      <c r="CH59" s="106">
        <f t="shared" si="47"/>
        <v>2.5</v>
      </c>
      <c r="CI59" s="106">
        <f t="shared" si="47"/>
        <v>2.5</v>
      </c>
      <c r="CJ59" s="106">
        <f t="shared" si="47"/>
        <v>2.5</v>
      </c>
      <c r="CK59" s="106">
        <f t="shared" si="47"/>
        <v>2.5</v>
      </c>
      <c r="CL59" s="106">
        <f t="shared" si="47"/>
        <v>2.5</v>
      </c>
      <c r="CM59" s="106">
        <f t="shared" si="47"/>
        <v>2.5</v>
      </c>
      <c r="CN59" s="106">
        <f t="shared" si="47"/>
        <v>2.5</v>
      </c>
      <c r="CO59" s="106">
        <f t="shared" si="47"/>
        <v>2.5</v>
      </c>
      <c r="CP59" s="106">
        <f t="shared" si="47"/>
        <v>2.5</v>
      </c>
      <c r="CQ59" s="106">
        <f t="shared" si="47"/>
        <v>2.5</v>
      </c>
      <c r="CR59" s="106">
        <f t="shared" si="47"/>
        <v>2.5</v>
      </c>
      <c r="CS59" s="106">
        <f t="shared" si="47"/>
        <v>2.5</v>
      </c>
      <c r="CT59" s="106">
        <f t="shared" si="47"/>
        <v>2.5</v>
      </c>
      <c r="CU59" s="106">
        <f t="shared" si="47"/>
        <v>2.5</v>
      </c>
      <c r="CV59" s="106">
        <f t="shared" si="47"/>
        <v>2.5</v>
      </c>
      <c r="CW59" s="106">
        <f t="shared" si="47"/>
        <v>2.5</v>
      </c>
      <c r="CX59" s="106">
        <f t="shared" si="47"/>
        <v>2.5</v>
      </c>
      <c r="CY59" s="106">
        <f t="shared" si="47"/>
        <v>2.5</v>
      </c>
      <c r="CZ59" s="106">
        <f t="shared" si="47"/>
        <v>2.5</v>
      </c>
      <c r="DA59" s="106">
        <f t="shared" si="47"/>
        <v>2.5</v>
      </c>
      <c r="DB59" s="106">
        <f t="shared" si="47"/>
        <v>2.5</v>
      </c>
      <c r="DC59" s="106">
        <f t="shared" si="47"/>
        <v>2.5</v>
      </c>
      <c r="DD59" s="106">
        <f t="shared" si="47"/>
        <v>2.5</v>
      </c>
      <c r="DE59" s="106">
        <f t="shared" si="47"/>
        <v>2.5</v>
      </c>
      <c r="DF59" s="106">
        <f t="shared" si="47"/>
        <v>2.5</v>
      </c>
      <c r="DG59" s="106">
        <f t="shared" ref="DG59:EL59" si="48">SUM(DG54:DG58)</f>
        <v>3.5</v>
      </c>
      <c r="DH59" s="106">
        <f t="shared" si="48"/>
        <v>3.5</v>
      </c>
      <c r="DI59" s="106">
        <f t="shared" si="48"/>
        <v>3.5</v>
      </c>
      <c r="DJ59" s="106">
        <f t="shared" si="48"/>
        <v>3.5</v>
      </c>
      <c r="DK59" s="106">
        <f t="shared" si="48"/>
        <v>3.5</v>
      </c>
      <c r="DL59" s="106">
        <f t="shared" si="48"/>
        <v>3.5</v>
      </c>
      <c r="DM59" s="106">
        <f t="shared" si="48"/>
        <v>3.5</v>
      </c>
      <c r="DN59" s="106">
        <f t="shared" si="48"/>
        <v>3.5</v>
      </c>
      <c r="DO59" s="106">
        <f t="shared" si="48"/>
        <v>3.5</v>
      </c>
      <c r="DP59" s="106">
        <f t="shared" si="48"/>
        <v>3.5</v>
      </c>
      <c r="DQ59" s="106">
        <f t="shared" si="48"/>
        <v>3.5</v>
      </c>
      <c r="DR59" s="106">
        <f t="shared" si="48"/>
        <v>3.5</v>
      </c>
      <c r="DS59" s="106">
        <f t="shared" si="48"/>
        <v>3.5</v>
      </c>
      <c r="DT59" s="106">
        <f t="shared" si="48"/>
        <v>3.5</v>
      </c>
      <c r="DU59" s="106">
        <f t="shared" si="48"/>
        <v>3.5</v>
      </c>
      <c r="DV59" s="106">
        <f t="shared" si="48"/>
        <v>3.5</v>
      </c>
      <c r="DW59" s="106">
        <f t="shared" si="48"/>
        <v>3.5</v>
      </c>
      <c r="DX59" s="106">
        <f t="shared" si="48"/>
        <v>3.5</v>
      </c>
      <c r="DY59" s="106">
        <f t="shared" si="48"/>
        <v>3.5</v>
      </c>
      <c r="DZ59" s="106">
        <f t="shared" si="48"/>
        <v>3.5</v>
      </c>
      <c r="EA59" s="106">
        <f t="shared" si="48"/>
        <v>3.5</v>
      </c>
      <c r="EB59" s="106">
        <f t="shared" si="48"/>
        <v>3.5</v>
      </c>
      <c r="EC59" s="106">
        <f t="shared" si="48"/>
        <v>3.5</v>
      </c>
      <c r="ED59" s="106">
        <f t="shared" si="48"/>
        <v>3.5</v>
      </c>
      <c r="EE59" s="106">
        <f t="shared" si="48"/>
        <v>3.5</v>
      </c>
      <c r="EF59" s="106">
        <f t="shared" si="48"/>
        <v>3.5</v>
      </c>
      <c r="EG59" s="106">
        <f t="shared" si="48"/>
        <v>3.5</v>
      </c>
      <c r="EH59" s="106">
        <f t="shared" si="48"/>
        <v>3.5</v>
      </c>
      <c r="EI59" s="106">
        <f t="shared" si="48"/>
        <v>3.5</v>
      </c>
      <c r="EJ59" s="106">
        <f t="shared" si="48"/>
        <v>3.5</v>
      </c>
      <c r="EK59" s="106">
        <f t="shared" si="48"/>
        <v>3.5</v>
      </c>
      <c r="EL59" s="106">
        <f t="shared" si="48"/>
        <v>3.5</v>
      </c>
      <c r="EM59" s="106">
        <f t="shared" ref="EM59:FR59" si="49">SUM(EM54:EM58)</f>
        <v>3.5</v>
      </c>
      <c r="EN59" s="106">
        <f t="shared" si="49"/>
        <v>3.5</v>
      </c>
      <c r="EO59" s="106">
        <f t="shared" si="49"/>
        <v>3.5</v>
      </c>
      <c r="EP59" s="106">
        <f t="shared" si="49"/>
        <v>3.5</v>
      </c>
      <c r="EQ59" s="106">
        <f t="shared" si="49"/>
        <v>3.5</v>
      </c>
      <c r="ER59" s="106">
        <f t="shared" si="49"/>
        <v>3.5</v>
      </c>
      <c r="ES59" s="106">
        <f t="shared" si="49"/>
        <v>3.5</v>
      </c>
      <c r="ET59" s="197">
        <f t="shared" si="49"/>
        <v>3.5</v>
      </c>
      <c r="EU59" s="105">
        <f t="shared" si="49"/>
        <v>3.5</v>
      </c>
      <c r="EV59" s="106">
        <f t="shared" si="49"/>
        <v>3.5</v>
      </c>
      <c r="EW59" s="106">
        <f t="shared" si="49"/>
        <v>3.5</v>
      </c>
      <c r="EX59" s="106">
        <f t="shared" si="49"/>
        <v>3.5</v>
      </c>
      <c r="EY59" s="106">
        <f t="shared" si="49"/>
        <v>3.5</v>
      </c>
      <c r="EZ59" s="106">
        <f t="shared" si="49"/>
        <v>3.5</v>
      </c>
      <c r="FA59" s="106">
        <f t="shared" si="49"/>
        <v>3.5</v>
      </c>
      <c r="FB59" s="106">
        <f t="shared" si="49"/>
        <v>3.5</v>
      </c>
      <c r="FC59" s="106">
        <f t="shared" si="49"/>
        <v>3.5</v>
      </c>
      <c r="FD59" s="106">
        <f t="shared" si="49"/>
        <v>3.5</v>
      </c>
      <c r="FE59" s="106">
        <f t="shared" si="49"/>
        <v>3.5</v>
      </c>
      <c r="FF59" s="106">
        <f t="shared" si="49"/>
        <v>3.5</v>
      </c>
      <c r="FG59" s="106">
        <f t="shared" si="49"/>
        <v>3.5</v>
      </c>
      <c r="FH59" s="106">
        <f t="shared" si="49"/>
        <v>3.5</v>
      </c>
      <c r="FI59" s="106">
        <f t="shared" si="49"/>
        <v>3.5</v>
      </c>
      <c r="FJ59" s="106">
        <f t="shared" si="49"/>
        <v>3.5</v>
      </c>
      <c r="FK59" s="106">
        <f t="shared" si="49"/>
        <v>3.5</v>
      </c>
      <c r="FL59" s="106">
        <f t="shared" si="49"/>
        <v>3.5</v>
      </c>
      <c r="FM59" s="106">
        <f t="shared" si="49"/>
        <v>3.5</v>
      </c>
      <c r="FN59" s="106">
        <f t="shared" si="49"/>
        <v>3.5</v>
      </c>
      <c r="FO59" s="106">
        <f t="shared" si="49"/>
        <v>3.5</v>
      </c>
      <c r="FP59" s="106">
        <f t="shared" si="49"/>
        <v>3.5</v>
      </c>
      <c r="FQ59" s="106">
        <f t="shared" si="49"/>
        <v>3.5</v>
      </c>
      <c r="FR59" s="106">
        <f t="shared" si="49"/>
        <v>3.5</v>
      </c>
      <c r="FS59" s="106">
        <f t="shared" ref="FS59:GX59" si="50">SUM(FS54:FS58)</f>
        <v>3.5</v>
      </c>
      <c r="FT59" s="106">
        <f t="shared" si="50"/>
        <v>3.5</v>
      </c>
      <c r="FU59" s="106">
        <f t="shared" si="50"/>
        <v>3.5</v>
      </c>
      <c r="FV59" s="106">
        <f t="shared" si="50"/>
        <v>3.5</v>
      </c>
      <c r="FW59" s="106">
        <f t="shared" si="50"/>
        <v>3.5</v>
      </c>
      <c r="FX59" s="106">
        <f t="shared" si="50"/>
        <v>3</v>
      </c>
      <c r="FY59" s="106">
        <f t="shared" si="50"/>
        <v>3</v>
      </c>
      <c r="FZ59" s="106">
        <f t="shared" si="50"/>
        <v>3</v>
      </c>
      <c r="GA59" s="106">
        <f t="shared" si="50"/>
        <v>3</v>
      </c>
      <c r="GB59" s="106">
        <f t="shared" si="50"/>
        <v>3</v>
      </c>
      <c r="GC59" s="106">
        <f t="shared" si="50"/>
        <v>3</v>
      </c>
      <c r="GD59" s="106">
        <f t="shared" si="50"/>
        <v>3</v>
      </c>
      <c r="GE59" s="106">
        <f t="shared" si="50"/>
        <v>3</v>
      </c>
      <c r="GF59" s="106">
        <f t="shared" si="50"/>
        <v>3</v>
      </c>
      <c r="GG59" s="106">
        <f t="shared" si="50"/>
        <v>3</v>
      </c>
      <c r="GH59" s="106">
        <f t="shared" si="50"/>
        <v>3</v>
      </c>
      <c r="GI59" s="106">
        <f t="shared" si="50"/>
        <v>3</v>
      </c>
      <c r="GJ59" s="106">
        <f t="shared" si="50"/>
        <v>3</v>
      </c>
      <c r="GK59" s="106">
        <f t="shared" si="50"/>
        <v>3</v>
      </c>
      <c r="GL59" s="106">
        <f t="shared" si="50"/>
        <v>3</v>
      </c>
      <c r="GM59" s="106">
        <f t="shared" si="50"/>
        <v>3</v>
      </c>
      <c r="GN59" s="106">
        <f t="shared" si="50"/>
        <v>3</v>
      </c>
      <c r="GO59" s="106">
        <f t="shared" si="50"/>
        <v>3</v>
      </c>
      <c r="GP59" s="106">
        <f t="shared" si="50"/>
        <v>3</v>
      </c>
      <c r="GQ59" s="106">
        <f t="shared" si="50"/>
        <v>3</v>
      </c>
      <c r="GR59" s="106">
        <f t="shared" si="50"/>
        <v>3</v>
      </c>
      <c r="GS59" s="106">
        <f t="shared" si="50"/>
        <v>0</v>
      </c>
      <c r="GT59" s="106">
        <f t="shared" si="50"/>
        <v>0</v>
      </c>
      <c r="GU59" s="106">
        <f t="shared" si="50"/>
        <v>0</v>
      </c>
      <c r="GV59" s="106">
        <f t="shared" si="50"/>
        <v>0</v>
      </c>
      <c r="GW59" s="106">
        <f t="shared" si="50"/>
        <v>0</v>
      </c>
      <c r="GX59" s="106">
        <f t="shared" si="50"/>
        <v>0</v>
      </c>
      <c r="GY59" s="106">
        <f t="shared" ref="GY59:ID59" si="51">SUM(GY54:GY58)</f>
        <v>0</v>
      </c>
      <c r="GZ59" s="106">
        <f t="shared" si="51"/>
        <v>0</v>
      </c>
      <c r="HA59" s="106">
        <f t="shared" si="51"/>
        <v>0</v>
      </c>
      <c r="HB59" s="106">
        <f t="shared" si="51"/>
        <v>0</v>
      </c>
      <c r="HC59" s="106">
        <f t="shared" si="51"/>
        <v>0</v>
      </c>
      <c r="HD59" s="106">
        <f t="shared" si="51"/>
        <v>0</v>
      </c>
      <c r="HE59" s="106">
        <f t="shared" si="51"/>
        <v>0</v>
      </c>
      <c r="HF59" s="106">
        <f t="shared" si="51"/>
        <v>0</v>
      </c>
      <c r="HG59" s="106">
        <f t="shared" si="51"/>
        <v>0</v>
      </c>
      <c r="HH59" s="106">
        <f t="shared" si="51"/>
        <v>0</v>
      </c>
      <c r="HI59" s="106">
        <f t="shared" si="51"/>
        <v>0</v>
      </c>
      <c r="HJ59" s="106">
        <f t="shared" si="51"/>
        <v>0</v>
      </c>
      <c r="HK59" s="106">
        <f t="shared" si="51"/>
        <v>0</v>
      </c>
      <c r="HL59" s="106">
        <f t="shared" si="51"/>
        <v>0</v>
      </c>
      <c r="HM59" s="106">
        <f t="shared" si="51"/>
        <v>0</v>
      </c>
      <c r="HN59" s="106">
        <f t="shared" si="51"/>
        <v>0</v>
      </c>
      <c r="HO59" s="106">
        <f t="shared" si="51"/>
        <v>0</v>
      </c>
      <c r="HP59" s="106">
        <f t="shared" si="51"/>
        <v>0</v>
      </c>
      <c r="HQ59" s="106">
        <f t="shared" si="51"/>
        <v>0</v>
      </c>
      <c r="HR59" s="106">
        <f t="shared" si="51"/>
        <v>0</v>
      </c>
      <c r="HS59" s="106">
        <f t="shared" si="51"/>
        <v>0</v>
      </c>
      <c r="HT59" s="106">
        <f t="shared" si="51"/>
        <v>0</v>
      </c>
      <c r="HU59" s="106">
        <f t="shared" si="51"/>
        <v>0</v>
      </c>
      <c r="HV59" s="106">
        <f t="shared" si="51"/>
        <v>0</v>
      </c>
      <c r="HW59" s="106">
        <f t="shared" si="51"/>
        <v>0</v>
      </c>
      <c r="HX59" s="106">
        <f t="shared" si="51"/>
        <v>0</v>
      </c>
      <c r="HY59" s="106">
        <f t="shared" si="51"/>
        <v>0</v>
      </c>
      <c r="HZ59" s="106">
        <f t="shared" si="51"/>
        <v>0</v>
      </c>
      <c r="IA59" s="106">
        <f t="shared" si="51"/>
        <v>0</v>
      </c>
      <c r="IB59" s="106">
        <f t="shared" si="51"/>
        <v>0</v>
      </c>
      <c r="IC59" s="106">
        <f t="shared" si="51"/>
        <v>0</v>
      </c>
      <c r="ID59" s="106">
        <f t="shared" si="51"/>
        <v>0</v>
      </c>
      <c r="IE59" s="106">
        <f t="shared" ref="IE59:IF59" si="52">SUM(IE54:IE58)</f>
        <v>0</v>
      </c>
      <c r="IF59" s="150">
        <f t="shared" si="52"/>
        <v>0</v>
      </c>
    </row>
    <row r="60" spans="1:240" ht="16.5" customHeight="1" thickBot="1" x14ac:dyDescent="0.4">
      <c r="A60" s="11"/>
      <c r="B60" s="267" t="s">
        <v>69</v>
      </c>
      <c r="C60" s="167" t="s">
        <v>70</v>
      </c>
      <c r="D60" s="144" t="s">
        <v>71</v>
      </c>
      <c r="E60" s="58" t="s">
        <v>7</v>
      </c>
      <c r="F60" s="91">
        <v>1</v>
      </c>
      <c r="G60" s="90">
        <v>1</v>
      </c>
      <c r="H60" s="90">
        <v>1</v>
      </c>
      <c r="I60" s="90">
        <v>1</v>
      </c>
      <c r="J60" s="90">
        <v>1</v>
      </c>
      <c r="K60" s="90">
        <v>1</v>
      </c>
      <c r="L60" s="90">
        <v>1</v>
      </c>
      <c r="M60" s="90">
        <v>1</v>
      </c>
      <c r="N60" s="90">
        <v>1</v>
      </c>
      <c r="O60" s="90">
        <v>1</v>
      </c>
      <c r="P60" s="90">
        <v>1</v>
      </c>
      <c r="Q60" s="90">
        <v>1</v>
      </c>
      <c r="R60" s="90">
        <v>1</v>
      </c>
      <c r="S60" s="90">
        <v>1</v>
      </c>
      <c r="T60" s="90">
        <v>1</v>
      </c>
      <c r="U60" s="90">
        <v>1</v>
      </c>
      <c r="V60" s="90">
        <v>1</v>
      </c>
      <c r="W60" s="90">
        <v>1</v>
      </c>
      <c r="X60" s="90">
        <v>1</v>
      </c>
      <c r="Y60" s="90">
        <v>1</v>
      </c>
      <c r="Z60" s="90">
        <v>1</v>
      </c>
      <c r="AA60" s="90">
        <v>1</v>
      </c>
      <c r="AB60" s="90">
        <v>1</v>
      </c>
      <c r="AC60" s="90">
        <v>1</v>
      </c>
      <c r="AD60" s="90">
        <v>1</v>
      </c>
      <c r="AE60" s="90">
        <v>1</v>
      </c>
      <c r="AF60" s="90">
        <v>1</v>
      </c>
      <c r="AG60" s="90">
        <v>1</v>
      </c>
      <c r="AH60" s="90">
        <v>1</v>
      </c>
      <c r="AI60" s="90">
        <v>1</v>
      </c>
      <c r="AJ60" s="90">
        <v>1</v>
      </c>
      <c r="AK60" s="90">
        <v>1</v>
      </c>
      <c r="AL60" s="90">
        <v>1</v>
      </c>
      <c r="AM60" s="90">
        <v>1</v>
      </c>
      <c r="AN60" s="90">
        <v>1</v>
      </c>
      <c r="AO60" s="90">
        <v>1</v>
      </c>
      <c r="AP60" s="90">
        <v>1</v>
      </c>
      <c r="AQ60" s="90">
        <v>1</v>
      </c>
      <c r="AR60" s="90">
        <v>1</v>
      </c>
      <c r="AS60" s="90">
        <v>1</v>
      </c>
      <c r="AT60" s="90">
        <v>1</v>
      </c>
      <c r="AU60" s="90">
        <v>1</v>
      </c>
      <c r="AV60" s="90">
        <v>1</v>
      </c>
      <c r="AW60" s="90">
        <v>1</v>
      </c>
      <c r="AX60" s="90">
        <v>1</v>
      </c>
      <c r="AY60" s="90">
        <v>1</v>
      </c>
      <c r="AZ60" s="90">
        <v>1</v>
      </c>
      <c r="BA60" s="90">
        <v>1</v>
      </c>
      <c r="BB60" s="90">
        <v>1</v>
      </c>
      <c r="BC60" s="90">
        <v>1</v>
      </c>
      <c r="BD60" s="90">
        <v>0.5</v>
      </c>
      <c r="BE60" s="90">
        <v>0.5</v>
      </c>
      <c r="BF60" s="90">
        <v>0.5</v>
      </c>
      <c r="BG60" s="90">
        <v>0.5</v>
      </c>
      <c r="BH60" s="90">
        <v>0.5</v>
      </c>
      <c r="BI60" s="90">
        <v>0.5</v>
      </c>
      <c r="BJ60" s="90">
        <v>0.5</v>
      </c>
      <c r="BK60" s="90">
        <v>0.5</v>
      </c>
      <c r="BL60" s="90">
        <v>0.5</v>
      </c>
      <c r="BM60" s="90">
        <v>0.5</v>
      </c>
      <c r="BN60" s="90">
        <v>0.5</v>
      </c>
      <c r="BO60" s="90">
        <v>0.5</v>
      </c>
      <c r="BP60" s="90">
        <v>0.5</v>
      </c>
      <c r="BQ60" s="90">
        <v>0.5</v>
      </c>
      <c r="BR60" s="90">
        <v>0.5</v>
      </c>
      <c r="BS60" s="90">
        <v>0.5</v>
      </c>
      <c r="BT60" s="90">
        <v>0.5</v>
      </c>
      <c r="BU60" s="90">
        <v>0.5</v>
      </c>
      <c r="BV60" s="90">
        <v>0.5</v>
      </c>
      <c r="BW60" s="90">
        <v>0.5</v>
      </c>
      <c r="BX60" s="90">
        <v>0.5</v>
      </c>
      <c r="BY60" s="90">
        <v>0.5</v>
      </c>
      <c r="BZ60" s="90">
        <v>0.5</v>
      </c>
      <c r="CA60" s="90">
        <v>0.5</v>
      </c>
      <c r="CB60" s="90">
        <v>0.5</v>
      </c>
      <c r="CC60" s="90">
        <v>0.5</v>
      </c>
      <c r="CD60" s="90">
        <v>0.5</v>
      </c>
      <c r="CE60" s="90">
        <v>0.5</v>
      </c>
      <c r="CF60" s="90">
        <v>0.5</v>
      </c>
      <c r="CG60" s="90">
        <v>0.5</v>
      </c>
      <c r="CH60" s="90">
        <v>0.5</v>
      </c>
      <c r="CI60" s="90">
        <v>0.5</v>
      </c>
      <c r="CJ60" s="90">
        <v>0.5</v>
      </c>
      <c r="CK60" s="90">
        <v>0.5</v>
      </c>
      <c r="CL60" s="90">
        <v>0.5</v>
      </c>
      <c r="CM60" s="90">
        <v>0.5</v>
      </c>
      <c r="CN60" s="90">
        <v>0.5</v>
      </c>
      <c r="CO60" s="90">
        <v>0.5</v>
      </c>
      <c r="CP60" s="90">
        <v>0.5</v>
      </c>
      <c r="CQ60" s="90">
        <v>0.5</v>
      </c>
      <c r="CR60" s="90">
        <v>0.5</v>
      </c>
      <c r="CS60" s="90">
        <v>0.5</v>
      </c>
      <c r="CT60" s="90">
        <v>0.5</v>
      </c>
      <c r="CU60" s="90">
        <v>0.5</v>
      </c>
      <c r="CV60" s="90">
        <v>0.5</v>
      </c>
      <c r="CW60" s="90">
        <v>0.5</v>
      </c>
      <c r="CX60" s="90">
        <v>0.5</v>
      </c>
      <c r="CY60" s="90">
        <v>0.5</v>
      </c>
      <c r="CZ60" s="90">
        <v>0.5</v>
      </c>
      <c r="DA60" s="90">
        <v>0.5</v>
      </c>
      <c r="DB60" s="90">
        <v>0.5</v>
      </c>
      <c r="DC60" s="90">
        <v>0.5</v>
      </c>
      <c r="DD60" s="90">
        <v>0.5</v>
      </c>
      <c r="DE60" s="90">
        <v>0.5</v>
      </c>
      <c r="DF60" s="90">
        <v>0.5</v>
      </c>
      <c r="DG60" s="90">
        <v>0.5</v>
      </c>
      <c r="DH60" s="90">
        <v>0.5</v>
      </c>
      <c r="DI60" s="90">
        <v>0.5</v>
      </c>
      <c r="DJ60" s="90">
        <v>0.5</v>
      </c>
      <c r="DK60" s="90">
        <v>0.5</v>
      </c>
      <c r="DL60" s="90">
        <v>0.5</v>
      </c>
      <c r="DM60" s="90">
        <v>0.5</v>
      </c>
      <c r="DN60" s="90">
        <v>0.5</v>
      </c>
      <c r="DO60" s="90">
        <v>0.5</v>
      </c>
      <c r="DP60" s="90">
        <v>0.5</v>
      </c>
      <c r="DQ60" s="90">
        <v>0.5</v>
      </c>
      <c r="DR60" s="90">
        <v>0.5</v>
      </c>
      <c r="DS60" s="90">
        <v>0.5</v>
      </c>
      <c r="DT60" s="90">
        <v>0.5</v>
      </c>
      <c r="DU60" s="90">
        <v>0.5</v>
      </c>
      <c r="DV60" s="90">
        <v>0.5</v>
      </c>
      <c r="DW60" s="90">
        <v>0.5</v>
      </c>
      <c r="DX60" s="90">
        <v>0.5</v>
      </c>
      <c r="DY60" s="90">
        <v>0.5</v>
      </c>
      <c r="DZ60" s="90">
        <v>0.5</v>
      </c>
      <c r="EA60" s="90">
        <v>0.5</v>
      </c>
      <c r="EB60" s="90">
        <v>0.5</v>
      </c>
      <c r="EC60" s="90">
        <v>0.5</v>
      </c>
      <c r="ED60" s="90">
        <v>0.5</v>
      </c>
      <c r="EE60" s="90">
        <v>0.5</v>
      </c>
      <c r="EF60" s="90">
        <v>0.5</v>
      </c>
      <c r="EG60" s="90">
        <v>0.5</v>
      </c>
      <c r="EH60" s="90">
        <v>0.5</v>
      </c>
      <c r="EI60" s="90">
        <v>0.5</v>
      </c>
      <c r="EJ60" s="90">
        <v>0.5</v>
      </c>
      <c r="EK60" s="90">
        <v>0.5</v>
      </c>
      <c r="EL60" s="90">
        <v>0.5</v>
      </c>
      <c r="EM60" s="90">
        <v>0.5</v>
      </c>
      <c r="EN60" s="90">
        <v>0.5</v>
      </c>
      <c r="EO60" s="90">
        <v>0.5</v>
      </c>
      <c r="EP60" s="90">
        <v>0.5</v>
      </c>
      <c r="EQ60" s="90">
        <v>0.5</v>
      </c>
      <c r="ER60" s="90">
        <v>0.5</v>
      </c>
      <c r="ES60" s="90">
        <v>0.5</v>
      </c>
      <c r="ET60" s="90">
        <v>0.5</v>
      </c>
      <c r="EU60" s="90">
        <v>0.5</v>
      </c>
      <c r="EV60" s="90">
        <v>0.5</v>
      </c>
      <c r="EW60" s="90">
        <v>0.5</v>
      </c>
      <c r="EX60" s="90">
        <v>0.5</v>
      </c>
      <c r="EY60" s="90">
        <v>0.5</v>
      </c>
      <c r="EZ60" s="90">
        <v>0.5</v>
      </c>
      <c r="FA60" s="90">
        <v>0.5</v>
      </c>
      <c r="FB60" s="90">
        <v>0.5</v>
      </c>
      <c r="FC60" s="90">
        <v>0.5</v>
      </c>
      <c r="FD60" s="90">
        <v>0.5</v>
      </c>
      <c r="FE60" s="90">
        <v>0.5</v>
      </c>
      <c r="FF60" s="90">
        <v>0.5</v>
      </c>
      <c r="FG60" s="90">
        <v>0.5</v>
      </c>
      <c r="FH60" s="90">
        <v>0.5</v>
      </c>
      <c r="FI60" s="90">
        <v>0.5</v>
      </c>
      <c r="FJ60" s="90">
        <v>0.5</v>
      </c>
      <c r="FK60" s="90">
        <v>0.5</v>
      </c>
      <c r="FL60" s="90">
        <v>0.5</v>
      </c>
      <c r="FM60" s="90">
        <v>0.5</v>
      </c>
      <c r="FN60" s="90">
        <v>0.5</v>
      </c>
      <c r="FO60" s="90">
        <v>0.5</v>
      </c>
      <c r="FP60" s="90">
        <v>0.5</v>
      </c>
      <c r="FQ60" s="90">
        <v>0.5</v>
      </c>
      <c r="FR60" s="90">
        <v>0.5</v>
      </c>
      <c r="FS60" s="90">
        <v>0.5</v>
      </c>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row>
    <row r="61" spans="1:240" ht="16.5" customHeight="1" thickBot="1" x14ac:dyDescent="0.4">
      <c r="A61" s="11"/>
      <c r="B61" s="268"/>
      <c r="C61" s="168"/>
      <c r="D61" s="145" t="s">
        <v>72</v>
      </c>
      <c r="E61" s="39" t="s">
        <v>7</v>
      </c>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61"/>
      <c r="BE61" s="61"/>
      <c r="BF61" s="61"/>
      <c r="BG61" s="61"/>
      <c r="BH61" s="61"/>
      <c r="BI61" s="61"/>
      <c r="BJ61" s="61"/>
      <c r="BK61" s="61"/>
      <c r="BL61" s="61"/>
      <c r="BM61" s="61"/>
      <c r="BN61" s="61"/>
      <c r="BO61" s="61"/>
      <c r="BP61" s="61"/>
      <c r="BQ61" s="61"/>
      <c r="BR61" s="63"/>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6"/>
      <c r="DH61" s="96"/>
      <c r="DI61" s="96"/>
      <c r="DJ61" s="96"/>
      <c r="DK61" s="96"/>
      <c r="DL61" s="96"/>
      <c r="DM61" s="96"/>
      <c r="DN61" s="96"/>
      <c r="DO61" s="96"/>
      <c r="DP61" s="96"/>
      <c r="DQ61" s="96"/>
      <c r="DR61" s="96"/>
      <c r="DS61" s="96"/>
      <c r="DT61" s="96"/>
      <c r="DU61" s="96"/>
      <c r="DV61" s="96"/>
      <c r="DW61" s="96"/>
      <c r="DX61" s="96"/>
      <c r="DY61" s="96"/>
      <c r="DZ61" s="96"/>
      <c r="EA61" s="24"/>
      <c r="EB61" s="24"/>
      <c r="EC61" s="24"/>
      <c r="ED61" s="24"/>
      <c r="EE61" s="24"/>
      <c r="EF61" s="22">
        <v>1</v>
      </c>
      <c r="EG61" s="22">
        <v>1</v>
      </c>
      <c r="EH61" s="22">
        <v>1</v>
      </c>
      <c r="EI61" s="22">
        <v>1</v>
      </c>
      <c r="EJ61" s="22">
        <v>1</v>
      </c>
      <c r="EK61" s="22">
        <v>1</v>
      </c>
      <c r="EL61" s="22">
        <v>1</v>
      </c>
      <c r="EM61" s="22">
        <v>1</v>
      </c>
      <c r="EN61" s="22">
        <v>1</v>
      </c>
      <c r="EO61" s="22">
        <v>1</v>
      </c>
      <c r="EP61" s="22">
        <v>1</v>
      </c>
      <c r="EQ61" s="22">
        <v>1</v>
      </c>
      <c r="ER61" s="22">
        <v>1</v>
      </c>
      <c r="ES61" s="22">
        <v>1</v>
      </c>
      <c r="ET61" s="22">
        <v>1</v>
      </c>
      <c r="EU61" s="22">
        <v>1</v>
      </c>
      <c r="EV61" s="22">
        <v>1</v>
      </c>
      <c r="EW61" s="22">
        <v>1</v>
      </c>
      <c r="EX61" s="22">
        <v>1</v>
      </c>
      <c r="EY61" s="22">
        <v>1</v>
      </c>
      <c r="EZ61" s="22">
        <v>1</v>
      </c>
      <c r="FA61" s="22">
        <v>1</v>
      </c>
      <c r="FB61" s="22">
        <v>1</v>
      </c>
      <c r="FC61" s="22">
        <v>1</v>
      </c>
      <c r="FD61" s="22">
        <v>1</v>
      </c>
      <c r="FE61" s="22">
        <v>1</v>
      </c>
      <c r="FF61" s="22">
        <v>1</v>
      </c>
      <c r="FG61" s="22">
        <v>1</v>
      </c>
      <c r="FH61" s="22">
        <v>1</v>
      </c>
      <c r="FI61" s="22">
        <v>1</v>
      </c>
      <c r="FJ61" s="22">
        <v>1</v>
      </c>
      <c r="FK61" s="22">
        <v>1</v>
      </c>
      <c r="FL61" s="22">
        <v>1</v>
      </c>
      <c r="FM61" s="22">
        <v>1</v>
      </c>
      <c r="FN61" s="22">
        <v>1</v>
      </c>
      <c r="FO61" s="22">
        <v>1</v>
      </c>
      <c r="FP61" s="22">
        <v>1</v>
      </c>
      <c r="FQ61" s="22">
        <v>1</v>
      </c>
      <c r="FR61" s="22">
        <v>1</v>
      </c>
      <c r="FS61" s="22">
        <v>1</v>
      </c>
      <c r="FT61" s="22">
        <v>1</v>
      </c>
      <c r="FU61" s="22">
        <v>1</v>
      </c>
      <c r="FV61" s="22">
        <v>1</v>
      </c>
      <c r="FW61" s="22">
        <v>1</v>
      </c>
      <c r="FX61" s="22">
        <v>1</v>
      </c>
      <c r="FY61" s="22">
        <v>1</v>
      </c>
      <c r="FZ61" s="22">
        <v>1</v>
      </c>
      <c r="GA61" s="22">
        <v>1</v>
      </c>
      <c r="GB61" s="22">
        <v>1</v>
      </c>
      <c r="GC61" s="22">
        <v>1</v>
      </c>
      <c r="GD61" s="22">
        <v>1</v>
      </c>
      <c r="GE61" s="22">
        <v>1</v>
      </c>
      <c r="GF61" s="22">
        <v>1</v>
      </c>
      <c r="GG61" s="22">
        <v>1</v>
      </c>
      <c r="GH61" s="22">
        <v>1</v>
      </c>
      <c r="GI61" s="22">
        <v>1</v>
      </c>
      <c r="GJ61" s="22">
        <v>1</v>
      </c>
      <c r="GK61" s="22">
        <v>1</v>
      </c>
      <c r="GL61" s="22">
        <v>1</v>
      </c>
      <c r="GM61" s="22">
        <v>1</v>
      </c>
      <c r="GN61" s="22">
        <v>1</v>
      </c>
      <c r="GO61" s="22">
        <v>1</v>
      </c>
      <c r="GP61" s="22">
        <v>1</v>
      </c>
      <c r="GQ61" s="22">
        <v>1</v>
      </c>
      <c r="GR61" s="22">
        <v>1</v>
      </c>
      <c r="GS61" s="22">
        <v>1</v>
      </c>
      <c r="GT61" s="22">
        <v>1</v>
      </c>
      <c r="GU61" s="22">
        <v>1</v>
      </c>
      <c r="GV61" s="22">
        <v>1</v>
      </c>
      <c r="GW61" s="22">
        <v>1</v>
      </c>
      <c r="GX61" s="22">
        <v>1</v>
      </c>
      <c r="GY61" s="22">
        <v>1</v>
      </c>
      <c r="GZ61" s="22">
        <v>1</v>
      </c>
      <c r="HA61" s="22">
        <v>1</v>
      </c>
      <c r="HB61" s="22">
        <v>1</v>
      </c>
      <c r="HC61" s="22">
        <v>1</v>
      </c>
      <c r="HD61" s="22">
        <v>1</v>
      </c>
      <c r="HE61" s="22">
        <v>1</v>
      </c>
      <c r="HF61" s="22">
        <v>1</v>
      </c>
      <c r="HG61" s="22">
        <v>1</v>
      </c>
      <c r="HH61" s="22">
        <v>1</v>
      </c>
      <c r="HI61" s="22">
        <v>1</v>
      </c>
      <c r="HJ61" s="22">
        <v>1</v>
      </c>
      <c r="HK61" s="22">
        <v>1</v>
      </c>
      <c r="HL61" s="22">
        <v>1</v>
      </c>
      <c r="HM61" s="22">
        <v>1</v>
      </c>
      <c r="HN61" s="22">
        <v>1</v>
      </c>
      <c r="HO61" s="22">
        <v>1</v>
      </c>
      <c r="HP61" s="22">
        <v>1</v>
      </c>
      <c r="HQ61" s="22">
        <v>1</v>
      </c>
      <c r="HR61" s="22">
        <v>1</v>
      </c>
      <c r="HS61" s="22">
        <v>1</v>
      </c>
      <c r="HT61" s="22">
        <v>1</v>
      </c>
      <c r="HU61" s="22">
        <v>1</v>
      </c>
      <c r="HV61" s="22">
        <v>1</v>
      </c>
      <c r="HW61" s="22">
        <v>1</v>
      </c>
      <c r="HX61" s="22">
        <v>1</v>
      </c>
      <c r="HY61" s="22">
        <v>1</v>
      </c>
      <c r="HZ61" s="22">
        <v>1</v>
      </c>
      <c r="IA61" s="22">
        <v>1</v>
      </c>
      <c r="IB61" s="22">
        <v>1</v>
      </c>
      <c r="IC61" s="22">
        <v>1</v>
      </c>
      <c r="ID61" s="22">
        <v>1</v>
      </c>
      <c r="IE61" s="22">
        <v>1</v>
      </c>
      <c r="IF61" s="22">
        <v>1</v>
      </c>
    </row>
    <row r="62" spans="1:240" ht="16.5" customHeight="1" thickBot="1" x14ac:dyDescent="0.4">
      <c r="A62" s="11"/>
      <c r="B62" s="268"/>
      <c r="C62" s="168">
        <v>90840</v>
      </c>
      <c r="D62" s="145" t="s">
        <v>73</v>
      </c>
      <c r="E62" s="39" t="s">
        <v>12</v>
      </c>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61"/>
      <c r="BE62" s="61"/>
      <c r="BF62" s="61"/>
      <c r="BG62" s="61"/>
      <c r="BH62" s="61"/>
      <c r="BI62" s="61"/>
      <c r="BJ62" s="61"/>
      <c r="BK62" s="61"/>
      <c r="BL62" s="61"/>
      <c r="BM62" s="61"/>
      <c r="BN62" s="61"/>
      <c r="BO62" s="61"/>
      <c r="BP62" s="61"/>
      <c r="BQ62" s="61"/>
      <c r="BR62" s="63"/>
      <c r="BS62" s="24"/>
      <c r="BT62" s="24"/>
      <c r="BU62" s="24"/>
      <c r="BV62" s="24"/>
      <c r="BW62" s="24"/>
      <c r="BX62" s="22">
        <v>1</v>
      </c>
      <c r="BY62" s="22">
        <v>1</v>
      </c>
      <c r="BZ62" s="22">
        <v>1</v>
      </c>
      <c r="CA62" s="22">
        <v>1</v>
      </c>
      <c r="CB62" s="22">
        <v>1</v>
      </c>
      <c r="CC62" s="22">
        <v>1</v>
      </c>
      <c r="CD62" s="22">
        <v>1</v>
      </c>
      <c r="CE62" s="22">
        <v>1</v>
      </c>
      <c r="CF62" s="22">
        <v>1</v>
      </c>
      <c r="CG62" s="22">
        <v>1</v>
      </c>
      <c r="CH62" s="22">
        <v>1</v>
      </c>
      <c r="CI62" s="22">
        <v>1</v>
      </c>
      <c r="CJ62" s="22">
        <v>1</v>
      </c>
      <c r="CK62" s="22">
        <v>1</v>
      </c>
      <c r="CL62" s="22">
        <v>1</v>
      </c>
      <c r="CM62" s="22">
        <v>1</v>
      </c>
      <c r="CN62" s="22">
        <v>1</v>
      </c>
      <c r="CO62" s="22">
        <v>1</v>
      </c>
      <c r="CP62" s="22">
        <v>1</v>
      </c>
      <c r="CQ62" s="22">
        <v>1</v>
      </c>
      <c r="CR62" s="22">
        <v>1</v>
      </c>
      <c r="CS62" s="22">
        <v>1</v>
      </c>
      <c r="CT62" s="22">
        <v>1</v>
      </c>
      <c r="CU62" s="22">
        <v>1</v>
      </c>
      <c r="CV62" s="22">
        <v>1</v>
      </c>
      <c r="CW62" s="22">
        <v>1</v>
      </c>
      <c r="CX62" s="22">
        <v>1</v>
      </c>
      <c r="CY62" s="22">
        <v>1</v>
      </c>
      <c r="CZ62" s="22">
        <v>1</v>
      </c>
      <c r="DA62" s="22">
        <v>1</v>
      </c>
      <c r="DB62" s="22">
        <v>1</v>
      </c>
      <c r="DC62" s="22">
        <v>1</v>
      </c>
      <c r="DD62" s="22">
        <v>1</v>
      </c>
      <c r="DE62" s="22">
        <v>1</v>
      </c>
      <c r="DF62" s="22">
        <v>1</v>
      </c>
      <c r="DG62" s="22">
        <v>1</v>
      </c>
      <c r="DH62" s="22">
        <v>1</v>
      </c>
      <c r="DI62" s="22">
        <v>1</v>
      </c>
      <c r="DJ62" s="22">
        <v>1</v>
      </c>
      <c r="DK62" s="22">
        <v>1</v>
      </c>
      <c r="DL62" s="22">
        <v>1</v>
      </c>
      <c r="DM62" s="22">
        <v>1</v>
      </c>
      <c r="DN62" s="22">
        <v>1</v>
      </c>
      <c r="DO62" s="22">
        <v>1</v>
      </c>
      <c r="DP62" s="22">
        <v>1</v>
      </c>
      <c r="DQ62" s="22">
        <v>1</v>
      </c>
      <c r="DR62" s="22">
        <v>1</v>
      </c>
      <c r="DS62" s="22">
        <v>1</v>
      </c>
      <c r="DT62" s="22">
        <v>1</v>
      </c>
      <c r="DU62" s="22">
        <v>1</v>
      </c>
      <c r="DV62" s="22">
        <v>1</v>
      </c>
      <c r="DW62" s="22">
        <v>1</v>
      </c>
      <c r="DX62" s="22">
        <v>1</v>
      </c>
      <c r="DY62" s="22">
        <v>1</v>
      </c>
      <c r="DZ62" s="22">
        <v>1</v>
      </c>
      <c r="EA62" s="22">
        <v>1</v>
      </c>
      <c r="EB62" s="22">
        <v>1</v>
      </c>
      <c r="EC62" s="22">
        <v>1</v>
      </c>
      <c r="ED62" s="22">
        <v>1</v>
      </c>
      <c r="EE62" s="22">
        <v>1</v>
      </c>
      <c r="EF62" s="22">
        <v>1</v>
      </c>
      <c r="EG62" s="22">
        <v>1</v>
      </c>
      <c r="EH62" s="22">
        <v>1</v>
      </c>
      <c r="EI62" s="22">
        <v>1</v>
      </c>
      <c r="EJ62" s="22">
        <v>1</v>
      </c>
      <c r="EK62" s="22">
        <v>1</v>
      </c>
      <c r="EL62" s="22">
        <v>1</v>
      </c>
      <c r="EM62" s="22">
        <v>1</v>
      </c>
      <c r="EN62" s="22">
        <v>1</v>
      </c>
      <c r="EO62" s="22">
        <v>1</v>
      </c>
      <c r="EP62" s="22">
        <v>1</v>
      </c>
      <c r="EQ62" s="22">
        <v>1</v>
      </c>
      <c r="ER62" s="22">
        <v>1</v>
      </c>
      <c r="ES62" s="22">
        <v>1</v>
      </c>
      <c r="ET62" s="22">
        <v>1</v>
      </c>
      <c r="EU62" s="22">
        <v>1</v>
      </c>
      <c r="EV62" s="22">
        <v>1</v>
      </c>
      <c r="EW62" s="22">
        <v>1</v>
      </c>
      <c r="EX62" s="22">
        <v>1</v>
      </c>
      <c r="EY62" s="22">
        <v>1</v>
      </c>
      <c r="EZ62" s="22">
        <v>1</v>
      </c>
      <c r="FA62" s="22">
        <v>1</v>
      </c>
      <c r="FB62" s="22">
        <v>1</v>
      </c>
      <c r="FC62" s="22">
        <v>1</v>
      </c>
      <c r="FD62" s="22">
        <v>1</v>
      </c>
      <c r="FE62" s="22">
        <v>1</v>
      </c>
      <c r="FF62" s="22">
        <v>1</v>
      </c>
      <c r="FG62" s="22">
        <v>1</v>
      </c>
      <c r="FH62" s="22">
        <v>1</v>
      </c>
      <c r="FI62" s="22">
        <v>1</v>
      </c>
      <c r="FJ62" s="22">
        <v>1</v>
      </c>
      <c r="FK62" s="22">
        <v>1</v>
      </c>
      <c r="FL62" s="22">
        <v>1</v>
      </c>
      <c r="FM62" s="22">
        <v>1</v>
      </c>
      <c r="FN62" s="22">
        <v>1</v>
      </c>
      <c r="FO62" s="22">
        <v>1</v>
      </c>
      <c r="FP62" s="22">
        <v>1</v>
      </c>
      <c r="FQ62" s="22">
        <v>1</v>
      </c>
      <c r="FR62" s="22">
        <v>1</v>
      </c>
      <c r="FS62" s="22">
        <v>1</v>
      </c>
      <c r="FT62" s="22">
        <v>1</v>
      </c>
      <c r="FU62" s="22">
        <v>1</v>
      </c>
      <c r="FV62" s="22">
        <v>1</v>
      </c>
      <c r="FW62" s="22">
        <v>1</v>
      </c>
      <c r="FX62" s="22">
        <v>1</v>
      </c>
      <c r="FY62" s="22">
        <v>1</v>
      </c>
      <c r="FZ62" s="22">
        <v>1</v>
      </c>
      <c r="GA62" s="22">
        <v>1</v>
      </c>
      <c r="GB62" s="22">
        <v>1</v>
      </c>
      <c r="GC62" s="22">
        <v>1</v>
      </c>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row>
    <row r="63" spans="1:240" ht="16.5" customHeight="1" thickBot="1" x14ac:dyDescent="0.4">
      <c r="A63" s="11"/>
      <c r="B63" s="268"/>
      <c r="C63" s="168">
        <v>56970</v>
      </c>
      <c r="D63" s="145" t="s">
        <v>74</v>
      </c>
      <c r="E63" s="39" t="s">
        <v>27</v>
      </c>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61"/>
      <c r="BE63" s="61"/>
      <c r="BF63" s="61"/>
      <c r="BG63" s="61"/>
      <c r="BH63" s="61"/>
      <c r="BI63" s="61"/>
      <c r="BJ63" s="61"/>
      <c r="BK63" s="61"/>
      <c r="BL63" s="61"/>
      <c r="BM63" s="61"/>
      <c r="BN63" s="61"/>
      <c r="BO63" s="61"/>
      <c r="BP63" s="61"/>
      <c r="BQ63" s="61"/>
      <c r="BR63" s="63"/>
      <c r="BS63" s="48"/>
      <c r="BT63" s="48"/>
      <c r="BU63" s="48"/>
      <c r="BV63" s="48"/>
      <c r="BW63" s="48"/>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96"/>
      <c r="DR63" s="96"/>
      <c r="DS63" s="96"/>
      <c r="DT63" s="96"/>
      <c r="DU63" s="96"/>
      <c r="DV63" s="22">
        <v>1</v>
      </c>
      <c r="DW63" s="22">
        <v>1</v>
      </c>
      <c r="DX63" s="22">
        <v>1</v>
      </c>
      <c r="DY63" s="22">
        <v>1</v>
      </c>
      <c r="DZ63" s="22">
        <v>1</v>
      </c>
      <c r="EA63" s="22">
        <v>1</v>
      </c>
      <c r="EB63" s="22">
        <v>1</v>
      </c>
      <c r="EC63" s="22">
        <v>1</v>
      </c>
      <c r="ED63" s="22">
        <v>1</v>
      </c>
      <c r="EE63" s="22">
        <v>1</v>
      </c>
      <c r="EF63" s="22">
        <v>1</v>
      </c>
      <c r="EG63" s="22">
        <v>1</v>
      </c>
      <c r="EH63" s="22">
        <v>1</v>
      </c>
      <c r="EI63" s="22">
        <v>1</v>
      </c>
      <c r="EJ63" s="22">
        <v>1</v>
      </c>
      <c r="EK63" s="22">
        <v>1</v>
      </c>
      <c r="EL63" s="22">
        <v>1</v>
      </c>
      <c r="EM63" s="22">
        <v>1</v>
      </c>
      <c r="EN63" s="22">
        <v>1</v>
      </c>
      <c r="EO63" s="22">
        <v>1</v>
      </c>
      <c r="EP63" s="22">
        <v>1</v>
      </c>
      <c r="EQ63" s="22">
        <v>1</v>
      </c>
      <c r="ER63" s="22">
        <v>1</v>
      </c>
      <c r="ES63" s="22">
        <v>1</v>
      </c>
      <c r="ET63" s="22">
        <v>1</v>
      </c>
      <c r="EU63" s="22">
        <v>1</v>
      </c>
      <c r="EV63" s="22">
        <v>1</v>
      </c>
      <c r="EW63" s="22">
        <v>1</v>
      </c>
      <c r="EX63" s="22">
        <v>1</v>
      </c>
      <c r="EY63" s="22">
        <v>1</v>
      </c>
      <c r="EZ63" s="22">
        <v>1</v>
      </c>
      <c r="FA63" s="22">
        <v>1</v>
      </c>
      <c r="FB63" s="22">
        <v>1</v>
      </c>
      <c r="FC63" s="22">
        <v>1</v>
      </c>
      <c r="FD63" s="22">
        <v>1</v>
      </c>
      <c r="FE63" s="22">
        <v>1</v>
      </c>
      <c r="FF63" s="22">
        <v>1</v>
      </c>
      <c r="FG63" s="22">
        <v>1</v>
      </c>
      <c r="FH63" s="22">
        <v>1</v>
      </c>
      <c r="FI63" s="22">
        <v>1</v>
      </c>
      <c r="FJ63" s="22">
        <v>1</v>
      </c>
      <c r="FK63" s="22">
        <v>1</v>
      </c>
      <c r="FL63" s="22">
        <v>1</v>
      </c>
      <c r="FM63" s="22">
        <v>1</v>
      </c>
      <c r="FN63" s="22">
        <v>1</v>
      </c>
      <c r="FO63" s="22">
        <v>1</v>
      </c>
      <c r="FP63" s="22">
        <v>1</v>
      </c>
      <c r="FQ63" s="22">
        <v>1</v>
      </c>
      <c r="FR63" s="22">
        <v>1</v>
      </c>
      <c r="FS63" s="22">
        <v>1</v>
      </c>
      <c r="FT63" s="22">
        <v>1</v>
      </c>
      <c r="FU63" s="22">
        <v>1</v>
      </c>
      <c r="FV63" s="22">
        <v>1</v>
      </c>
      <c r="FW63" s="22">
        <v>1</v>
      </c>
      <c r="FX63" s="22">
        <v>1</v>
      </c>
      <c r="FY63" s="22">
        <v>1</v>
      </c>
      <c r="FZ63" s="22">
        <v>1</v>
      </c>
      <c r="GA63" s="22">
        <v>1</v>
      </c>
      <c r="GB63" s="22">
        <v>1</v>
      </c>
      <c r="GC63" s="22">
        <v>1</v>
      </c>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48"/>
      <c r="HI63" s="48"/>
      <c r="HJ63" s="48"/>
      <c r="HK63" s="48"/>
      <c r="HL63" s="48"/>
      <c r="HM63" s="48"/>
      <c r="HN63" s="48"/>
      <c r="HO63" s="48"/>
      <c r="HP63" s="48"/>
      <c r="HQ63" s="48"/>
      <c r="HR63" s="48"/>
      <c r="HS63" s="48"/>
      <c r="HT63" s="48"/>
      <c r="HU63" s="48"/>
      <c r="HV63" s="48"/>
      <c r="HW63" s="48"/>
      <c r="HX63" s="48"/>
      <c r="HY63" s="48"/>
      <c r="HZ63" s="48"/>
      <c r="IA63" s="48"/>
      <c r="IB63" s="48"/>
      <c r="IC63" s="48"/>
      <c r="ID63" s="48"/>
      <c r="IE63" s="48"/>
      <c r="IF63" s="143"/>
    </row>
    <row r="64" spans="1:240" ht="16.5" customHeight="1" thickBot="1" x14ac:dyDescent="0.4">
      <c r="A64" s="11"/>
      <c r="B64" s="268"/>
      <c r="C64" s="170"/>
      <c r="D64" s="146" t="s">
        <v>75</v>
      </c>
      <c r="E64" s="40" t="s">
        <v>7</v>
      </c>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61"/>
      <c r="BE64" s="61"/>
      <c r="BF64" s="61"/>
      <c r="BG64" s="61"/>
      <c r="BH64" s="61"/>
      <c r="BI64" s="61"/>
      <c r="BJ64" s="61"/>
      <c r="BK64" s="61"/>
      <c r="BL64" s="61"/>
      <c r="BM64" s="61"/>
      <c r="BN64" s="61"/>
      <c r="BO64" s="61"/>
      <c r="BP64" s="61"/>
      <c r="BQ64" s="61"/>
      <c r="BR64" s="63"/>
      <c r="BS64" s="48"/>
      <c r="BT64" s="48"/>
      <c r="BU64" s="48"/>
      <c r="BV64" s="48"/>
      <c r="BW64" s="48"/>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75"/>
      <c r="DR64" s="75"/>
      <c r="DS64" s="75"/>
      <c r="DT64" s="75"/>
      <c r="DU64" s="75"/>
      <c r="DV64" s="90">
        <v>1</v>
      </c>
      <c r="DW64" s="90">
        <v>1</v>
      </c>
      <c r="DX64" s="90">
        <v>1</v>
      </c>
      <c r="DY64" s="90">
        <v>1</v>
      </c>
      <c r="DZ64" s="90">
        <v>1</v>
      </c>
      <c r="EA64" s="90">
        <v>1</v>
      </c>
      <c r="EB64" s="90">
        <v>1</v>
      </c>
      <c r="EC64" s="90">
        <v>1</v>
      </c>
      <c r="ED64" s="90">
        <v>1</v>
      </c>
      <c r="EE64" s="90">
        <v>1</v>
      </c>
      <c r="EF64" s="90">
        <v>1</v>
      </c>
      <c r="EG64" s="90">
        <v>1</v>
      </c>
      <c r="EH64" s="90">
        <v>1</v>
      </c>
      <c r="EI64" s="90">
        <v>1</v>
      </c>
      <c r="EJ64" s="90">
        <v>1</v>
      </c>
      <c r="EK64" s="90">
        <v>1</v>
      </c>
      <c r="EL64" s="90">
        <v>1</v>
      </c>
      <c r="EM64" s="90">
        <v>1</v>
      </c>
      <c r="EN64" s="90">
        <v>1</v>
      </c>
      <c r="EO64" s="90">
        <v>1</v>
      </c>
      <c r="EP64" s="90">
        <v>1</v>
      </c>
      <c r="EQ64" s="90">
        <v>1</v>
      </c>
      <c r="ER64" s="90">
        <v>1</v>
      </c>
      <c r="ES64" s="90">
        <v>1</v>
      </c>
      <c r="ET64" s="90">
        <v>1</v>
      </c>
      <c r="EU64" s="90">
        <v>1</v>
      </c>
      <c r="EV64" s="90">
        <v>1</v>
      </c>
      <c r="EW64" s="90">
        <v>1</v>
      </c>
      <c r="EX64" s="90">
        <v>1</v>
      </c>
      <c r="EY64" s="90">
        <v>1</v>
      </c>
      <c r="EZ64" s="90">
        <v>1</v>
      </c>
      <c r="FA64" s="90">
        <v>1</v>
      </c>
      <c r="FB64" s="90">
        <v>1</v>
      </c>
      <c r="FC64" s="90">
        <v>1</v>
      </c>
      <c r="FD64" s="90">
        <v>1</v>
      </c>
      <c r="FE64" s="90">
        <v>1</v>
      </c>
      <c r="FF64" s="90">
        <v>1</v>
      </c>
      <c r="FG64" s="90">
        <v>1</v>
      </c>
      <c r="FH64" s="90">
        <v>1</v>
      </c>
      <c r="FI64" s="90">
        <v>1</v>
      </c>
      <c r="FJ64" s="90">
        <v>1</v>
      </c>
      <c r="FK64" s="90">
        <v>1</v>
      </c>
      <c r="FL64" s="90">
        <v>1</v>
      </c>
      <c r="FM64" s="90">
        <v>1</v>
      </c>
      <c r="FN64" s="90">
        <v>1</v>
      </c>
      <c r="FO64" s="90">
        <v>1</v>
      </c>
      <c r="FP64" s="90">
        <v>1</v>
      </c>
      <c r="FQ64" s="90">
        <v>1</v>
      </c>
      <c r="FR64" s="90">
        <v>1</v>
      </c>
      <c r="FS64" s="90">
        <v>1</v>
      </c>
      <c r="FT64" s="90">
        <v>1</v>
      </c>
      <c r="FU64" s="90">
        <v>1</v>
      </c>
      <c r="FV64" s="90">
        <v>1</v>
      </c>
      <c r="FW64" s="90">
        <v>1</v>
      </c>
      <c r="FX64" s="90">
        <v>1</v>
      </c>
      <c r="FY64" s="90">
        <v>1</v>
      </c>
      <c r="FZ64" s="90">
        <v>1</v>
      </c>
      <c r="GA64" s="90">
        <v>1</v>
      </c>
      <c r="GB64" s="90">
        <v>1</v>
      </c>
      <c r="GC64" s="90">
        <v>1</v>
      </c>
      <c r="GD64" s="90">
        <v>1</v>
      </c>
      <c r="GE64" s="90">
        <v>1</v>
      </c>
      <c r="GF64" s="90">
        <v>1</v>
      </c>
      <c r="GG64" s="90">
        <v>1</v>
      </c>
      <c r="GH64" s="90">
        <v>1</v>
      </c>
      <c r="GI64" s="90">
        <v>1</v>
      </c>
      <c r="GJ64" s="90">
        <v>1</v>
      </c>
      <c r="GK64" s="90">
        <v>1</v>
      </c>
      <c r="GL64" s="90">
        <v>1</v>
      </c>
      <c r="GM64" s="90">
        <v>1</v>
      </c>
      <c r="GN64" s="90">
        <v>1</v>
      </c>
      <c r="GO64" s="90">
        <v>1</v>
      </c>
      <c r="GP64" s="90">
        <v>1</v>
      </c>
      <c r="GQ64" s="90">
        <v>1</v>
      </c>
      <c r="GR64" s="90">
        <v>1</v>
      </c>
      <c r="GS64" s="90">
        <v>1</v>
      </c>
      <c r="GT64" s="90">
        <v>1</v>
      </c>
      <c r="GU64" s="90">
        <v>1</v>
      </c>
      <c r="GV64" s="90">
        <v>1</v>
      </c>
      <c r="GW64" s="90">
        <v>1</v>
      </c>
      <c r="GX64" s="90">
        <v>1</v>
      </c>
      <c r="GY64" s="90">
        <v>1</v>
      </c>
      <c r="GZ64" s="90">
        <v>1</v>
      </c>
      <c r="HA64" s="90">
        <v>1</v>
      </c>
      <c r="HB64" s="90">
        <v>1</v>
      </c>
      <c r="HC64" s="48"/>
      <c r="HD64" s="48"/>
      <c r="HE64" s="48"/>
      <c r="HF64" s="48"/>
      <c r="HG64" s="48"/>
      <c r="HH64" s="48"/>
      <c r="HI64" s="48"/>
      <c r="HJ64" s="48"/>
      <c r="HK64" s="48"/>
      <c r="HL64" s="48"/>
      <c r="HM64" s="48"/>
      <c r="HN64" s="48"/>
      <c r="HO64" s="48"/>
      <c r="HP64" s="48"/>
      <c r="HQ64" s="48"/>
      <c r="HR64" s="48"/>
      <c r="HS64" s="48"/>
      <c r="HT64" s="48"/>
      <c r="HU64" s="48"/>
      <c r="HV64" s="48"/>
      <c r="HW64" s="48"/>
      <c r="HX64" s="48"/>
      <c r="HY64" s="48"/>
      <c r="HZ64" s="48"/>
      <c r="IA64" s="48"/>
      <c r="IB64" s="48"/>
      <c r="IC64" s="48"/>
      <c r="ID64" s="48"/>
      <c r="IE64" s="48"/>
      <c r="IF64" s="143"/>
    </row>
    <row r="65" spans="1:241" ht="16.5" customHeight="1" thickBot="1" x14ac:dyDescent="0.4">
      <c r="A65" s="11"/>
      <c r="B65" s="268"/>
      <c r="C65" s="269" t="s">
        <v>16</v>
      </c>
      <c r="D65" s="269"/>
      <c r="E65" s="269"/>
      <c r="F65" s="110">
        <f t="shared" ref="F65:AK65" si="53">SUM(F60:F60)</f>
        <v>1</v>
      </c>
      <c r="G65" s="111">
        <f t="shared" si="53"/>
        <v>1</v>
      </c>
      <c r="H65" s="111">
        <f t="shared" si="53"/>
        <v>1</v>
      </c>
      <c r="I65" s="111">
        <f t="shared" si="53"/>
        <v>1</v>
      </c>
      <c r="J65" s="111">
        <f t="shared" si="53"/>
        <v>1</v>
      </c>
      <c r="K65" s="111">
        <f t="shared" si="53"/>
        <v>1</v>
      </c>
      <c r="L65" s="111">
        <f t="shared" si="53"/>
        <v>1</v>
      </c>
      <c r="M65" s="111">
        <f t="shared" si="53"/>
        <v>1</v>
      </c>
      <c r="N65" s="111">
        <f t="shared" si="53"/>
        <v>1</v>
      </c>
      <c r="O65" s="111">
        <f t="shared" si="53"/>
        <v>1</v>
      </c>
      <c r="P65" s="111">
        <f t="shared" si="53"/>
        <v>1</v>
      </c>
      <c r="Q65" s="111">
        <f t="shared" si="53"/>
        <v>1</v>
      </c>
      <c r="R65" s="111">
        <f t="shared" si="53"/>
        <v>1</v>
      </c>
      <c r="S65" s="111">
        <f t="shared" si="53"/>
        <v>1</v>
      </c>
      <c r="T65" s="111">
        <f t="shared" si="53"/>
        <v>1</v>
      </c>
      <c r="U65" s="111">
        <f t="shared" si="53"/>
        <v>1</v>
      </c>
      <c r="V65" s="111">
        <f t="shared" si="53"/>
        <v>1</v>
      </c>
      <c r="W65" s="111">
        <f t="shared" si="53"/>
        <v>1</v>
      </c>
      <c r="X65" s="111">
        <f t="shared" si="53"/>
        <v>1</v>
      </c>
      <c r="Y65" s="111">
        <f t="shared" si="53"/>
        <v>1</v>
      </c>
      <c r="Z65" s="111">
        <f t="shared" si="53"/>
        <v>1</v>
      </c>
      <c r="AA65" s="111">
        <f t="shared" si="53"/>
        <v>1</v>
      </c>
      <c r="AB65" s="111">
        <f t="shared" si="53"/>
        <v>1</v>
      </c>
      <c r="AC65" s="111">
        <f t="shared" si="53"/>
        <v>1</v>
      </c>
      <c r="AD65" s="111">
        <f t="shared" si="53"/>
        <v>1</v>
      </c>
      <c r="AE65" s="111">
        <f t="shared" si="53"/>
        <v>1</v>
      </c>
      <c r="AF65" s="111">
        <f t="shared" si="53"/>
        <v>1</v>
      </c>
      <c r="AG65" s="111">
        <f t="shared" si="53"/>
        <v>1</v>
      </c>
      <c r="AH65" s="111">
        <f t="shared" si="53"/>
        <v>1</v>
      </c>
      <c r="AI65" s="111">
        <f t="shared" si="53"/>
        <v>1</v>
      </c>
      <c r="AJ65" s="111">
        <f t="shared" si="53"/>
        <v>1</v>
      </c>
      <c r="AK65" s="111">
        <f t="shared" si="53"/>
        <v>1</v>
      </c>
      <c r="AL65" s="111">
        <f t="shared" ref="AL65:BR65" si="54">SUM(AL60:AL60)</f>
        <v>1</v>
      </c>
      <c r="AM65" s="111">
        <f t="shared" si="54"/>
        <v>1</v>
      </c>
      <c r="AN65" s="112">
        <f t="shared" si="54"/>
        <v>1</v>
      </c>
      <c r="AO65" s="105">
        <f t="shared" si="54"/>
        <v>1</v>
      </c>
      <c r="AP65" s="106">
        <f t="shared" si="54"/>
        <v>1</v>
      </c>
      <c r="AQ65" s="106">
        <f t="shared" si="54"/>
        <v>1</v>
      </c>
      <c r="AR65" s="106">
        <f t="shared" si="54"/>
        <v>1</v>
      </c>
      <c r="AS65" s="106">
        <f t="shared" si="54"/>
        <v>1</v>
      </c>
      <c r="AT65" s="106">
        <f t="shared" si="54"/>
        <v>1</v>
      </c>
      <c r="AU65" s="106">
        <f t="shared" si="54"/>
        <v>1</v>
      </c>
      <c r="AV65" s="106">
        <f t="shared" si="54"/>
        <v>1</v>
      </c>
      <c r="AW65" s="106">
        <f t="shared" si="54"/>
        <v>1</v>
      </c>
      <c r="AX65" s="106">
        <f t="shared" si="54"/>
        <v>1</v>
      </c>
      <c r="AY65" s="106">
        <f t="shared" si="54"/>
        <v>1</v>
      </c>
      <c r="AZ65" s="106">
        <f t="shared" si="54"/>
        <v>1</v>
      </c>
      <c r="BA65" s="106">
        <f t="shared" si="54"/>
        <v>1</v>
      </c>
      <c r="BB65" s="106">
        <f t="shared" si="54"/>
        <v>1</v>
      </c>
      <c r="BC65" s="106">
        <f t="shared" si="54"/>
        <v>1</v>
      </c>
      <c r="BD65" s="106">
        <f t="shared" si="54"/>
        <v>0.5</v>
      </c>
      <c r="BE65" s="106">
        <f t="shared" si="54"/>
        <v>0.5</v>
      </c>
      <c r="BF65" s="106">
        <f t="shared" si="54"/>
        <v>0.5</v>
      </c>
      <c r="BG65" s="106">
        <f t="shared" si="54"/>
        <v>0.5</v>
      </c>
      <c r="BH65" s="106">
        <f t="shared" si="54"/>
        <v>0.5</v>
      </c>
      <c r="BI65" s="106">
        <f t="shared" si="54"/>
        <v>0.5</v>
      </c>
      <c r="BJ65" s="106">
        <f t="shared" si="54"/>
        <v>0.5</v>
      </c>
      <c r="BK65" s="106">
        <f t="shared" si="54"/>
        <v>0.5</v>
      </c>
      <c r="BL65" s="106">
        <f t="shared" si="54"/>
        <v>0.5</v>
      </c>
      <c r="BM65" s="106">
        <f t="shared" si="54"/>
        <v>0.5</v>
      </c>
      <c r="BN65" s="106">
        <f t="shared" si="54"/>
        <v>0.5</v>
      </c>
      <c r="BO65" s="106">
        <f t="shared" si="54"/>
        <v>0.5</v>
      </c>
      <c r="BP65" s="106">
        <f t="shared" si="54"/>
        <v>0.5</v>
      </c>
      <c r="BQ65" s="106">
        <f t="shared" si="54"/>
        <v>0.5</v>
      </c>
      <c r="BR65" s="106">
        <f t="shared" si="54"/>
        <v>0.5</v>
      </c>
      <c r="BS65" s="107">
        <f t="shared" ref="BS65:CX65" si="55">SUM(BS60:BS62)</f>
        <v>0.5</v>
      </c>
      <c r="BT65" s="107">
        <f t="shared" si="55"/>
        <v>0.5</v>
      </c>
      <c r="BU65" s="107">
        <f t="shared" si="55"/>
        <v>0.5</v>
      </c>
      <c r="BV65" s="107">
        <f t="shared" si="55"/>
        <v>0.5</v>
      </c>
      <c r="BW65" s="107">
        <f t="shared" si="55"/>
        <v>0.5</v>
      </c>
      <c r="BX65" s="107">
        <f t="shared" si="55"/>
        <v>1.5</v>
      </c>
      <c r="BY65" s="107">
        <f t="shared" si="55"/>
        <v>1.5</v>
      </c>
      <c r="BZ65" s="107">
        <f t="shared" si="55"/>
        <v>1.5</v>
      </c>
      <c r="CA65" s="107">
        <f t="shared" si="55"/>
        <v>1.5</v>
      </c>
      <c r="CB65" s="107">
        <f t="shared" si="55"/>
        <v>1.5</v>
      </c>
      <c r="CC65" s="107">
        <f t="shared" si="55"/>
        <v>1.5</v>
      </c>
      <c r="CD65" s="107">
        <f t="shared" si="55"/>
        <v>1.5</v>
      </c>
      <c r="CE65" s="107">
        <f t="shared" si="55"/>
        <v>1.5</v>
      </c>
      <c r="CF65" s="107">
        <f t="shared" si="55"/>
        <v>1.5</v>
      </c>
      <c r="CG65" s="107">
        <f t="shared" si="55"/>
        <v>1.5</v>
      </c>
      <c r="CH65" s="107">
        <f t="shared" si="55"/>
        <v>1.5</v>
      </c>
      <c r="CI65" s="107">
        <f t="shared" si="55"/>
        <v>1.5</v>
      </c>
      <c r="CJ65" s="107">
        <f t="shared" si="55"/>
        <v>1.5</v>
      </c>
      <c r="CK65" s="107">
        <f t="shared" si="55"/>
        <v>1.5</v>
      </c>
      <c r="CL65" s="107">
        <f t="shared" si="55"/>
        <v>1.5</v>
      </c>
      <c r="CM65" s="107">
        <f t="shared" si="55"/>
        <v>1.5</v>
      </c>
      <c r="CN65" s="107">
        <f t="shared" si="55"/>
        <v>1.5</v>
      </c>
      <c r="CO65" s="107">
        <f t="shared" si="55"/>
        <v>1.5</v>
      </c>
      <c r="CP65" s="107">
        <f t="shared" si="55"/>
        <v>1.5</v>
      </c>
      <c r="CQ65" s="107">
        <f t="shared" si="55"/>
        <v>1.5</v>
      </c>
      <c r="CR65" s="107">
        <f t="shared" si="55"/>
        <v>1.5</v>
      </c>
      <c r="CS65" s="107">
        <f t="shared" si="55"/>
        <v>1.5</v>
      </c>
      <c r="CT65" s="107">
        <f t="shared" si="55"/>
        <v>1.5</v>
      </c>
      <c r="CU65" s="107">
        <f t="shared" si="55"/>
        <v>1.5</v>
      </c>
      <c r="CV65" s="107">
        <f t="shared" si="55"/>
        <v>1.5</v>
      </c>
      <c r="CW65" s="107">
        <f t="shared" si="55"/>
        <v>1.5</v>
      </c>
      <c r="CX65" s="107">
        <f t="shared" si="55"/>
        <v>1.5</v>
      </c>
      <c r="CY65" s="107">
        <f t="shared" ref="CY65:DP65" si="56">SUM(CY60:CY62)</f>
        <v>1.5</v>
      </c>
      <c r="CZ65" s="107">
        <f t="shared" si="56"/>
        <v>1.5</v>
      </c>
      <c r="DA65" s="107">
        <f t="shared" si="56"/>
        <v>1.5</v>
      </c>
      <c r="DB65" s="107">
        <f t="shared" si="56"/>
        <v>1.5</v>
      </c>
      <c r="DC65" s="107">
        <f t="shared" si="56"/>
        <v>1.5</v>
      </c>
      <c r="DD65" s="107">
        <f t="shared" si="56"/>
        <v>1.5</v>
      </c>
      <c r="DE65" s="107">
        <f t="shared" si="56"/>
        <v>1.5</v>
      </c>
      <c r="DF65" s="107">
        <f t="shared" si="56"/>
        <v>1.5</v>
      </c>
      <c r="DG65" s="107">
        <f t="shared" si="56"/>
        <v>1.5</v>
      </c>
      <c r="DH65" s="107">
        <f t="shared" si="56"/>
        <v>1.5</v>
      </c>
      <c r="DI65" s="107">
        <f t="shared" si="56"/>
        <v>1.5</v>
      </c>
      <c r="DJ65" s="107">
        <f t="shared" si="56"/>
        <v>1.5</v>
      </c>
      <c r="DK65" s="107">
        <f t="shared" si="56"/>
        <v>1.5</v>
      </c>
      <c r="DL65" s="107">
        <f t="shared" si="56"/>
        <v>1.5</v>
      </c>
      <c r="DM65" s="107">
        <f t="shared" si="56"/>
        <v>1.5</v>
      </c>
      <c r="DN65" s="107">
        <f t="shared" si="56"/>
        <v>1.5</v>
      </c>
      <c r="DO65" s="107">
        <f t="shared" si="56"/>
        <v>1.5</v>
      </c>
      <c r="DP65" s="148">
        <f t="shared" si="56"/>
        <v>1.5</v>
      </c>
      <c r="DQ65" s="105">
        <f t="shared" ref="DQ65:EV65" si="57">SUM(DQ60:DQ64)</f>
        <v>1.5</v>
      </c>
      <c r="DR65" s="106">
        <f t="shared" si="57"/>
        <v>1.5</v>
      </c>
      <c r="DS65" s="106">
        <f t="shared" si="57"/>
        <v>1.5</v>
      </c>
      <c r="DT65" s="106">
        <f t="shared" si="57"/>
        <v>1.5</v>
      </c>
      <c r="DU65" s="106">
        <f t="shared" si="57"/>
        <v>1.5</v>
      </c>
      <c r="DV65" s="106">
        <f t="shared" si="57"/>
        <v>3.5</v>
      </c>
      <c r="DW65" s="106">
        <f t="shared" si="57"/>
        <v>3.5</v>
      </c>
      <c r="DX65" s="106">
        <f t="shared" si="57"/>
        <v>3.5</v>
      </c>
      <c r="DY65" s="106">
        <f t="shared" si="57"/>
        <v>3.5</v>
      </c>
      <c r="DZ65" s="106">
        <f t="shared" si="57"/>
        <v>3.5</v>
      </c>
      <c r="EA65" s="106">
        <f t="shared" si="57"/>
        <v>3.5</v>
      </c>
      <c r="EB65" s="106">
        <f t="shared" si="57"/>
        <v>3.5</v>
      </c>
      <c r="EC65" s="106">
        <f t="shared" si="57"/>
        <v>3.5</v>
      </c>
      <c r="ED65" s="106">
        <f t="shared" si="57"/>
        <v>3.5</v>
      </c>
      <c r="EE65" s="106">
        <f t="shared" si="57"/>
        <v>3.5</v>
      </c>
      <c r="EF65" s="106">
        <f t="shared" si="57"/>
        <v>4.5</v>
      </c>
      <c r="EG65" s="106">
        <f t="shared" si="57"/>
        <v>4.5</v>
      </c>
      <c r="EH65" s="106">
        <f t="shared" si="57"/>
        <v>4.5</v>
      </c>
      <c r="EI65" s="106">
        <f t="shared" si="57"/>
        <v>4.5</v>
      </c>
      <c r="EJ65" s="106">
        <f t="shared" si="57"/>
        <v>4.5</v>
      </c>
      <c r="EK65" s="106">
        <f t="shared" si="57"/>
        <v>4.5</v>
      </c>
      <c r="EL65" s="106">
        <f t="shared" si="57"/>
        <v>4.5</v>
      </c>
      <c r="EM65" s="106">
        <f t="shared" si="57"/>
        <v>4.5</v>
      </c>
      <c r="EN65" s="106">
        <f t="shared" si="57"/>
        <v>4.5</v>
      </c>
      <c r="EO65" s="106">
        <f t="shared" si="57"/>
        <v>4.5</v>
      </c>
      <c r="EP65" s="106">
        <f t="shared" si="57"/>
        <v>4.5</v>
      </c>
      <c r="EQ65" s="106">
        <f t="shared" si="57"/>
        <v>4.5</v>
      </c>
      <c r="ER65" s="106">
        <f t="shared" si="57"/>
        <v>4.5</v>
      </c>
      <c r="ES65" s="106">
        <f t="shared" si="57"/>
        <v>4.5</v>
      </c>
      <c r="ET65" s="106">
        <f t="shared" si="57"/>
        <v>4.5</v>
      </c>
      <c r="EU65" s="106">
        <f t="shared" si="57"/>
        <v>4.5</v>
      </c>
      <c r="EV65" s="106">
        <f t="shared" si="57"/>
        <v>4.5</v>
      </c>
      <c r="EW65" s="106">
        <f t="shared" ref="EW65:GB65" si="58">SUM(EW60:EW64)</f>
        <v>4.5</v>
      </c>
      <c r="EX65" s="106">
        <f t="shared" si="58"/>
        <v>4.5</v>
      </c>
      <c r="EY65" s="106">
        <f t="shared" si="58"/>
        <v>4.5</v>
      </c>
      <c r="EZ65" s="106">
        <f t="shared" si="58"/>
        <v>4.5</v>
      </c>
      <c r="FA65" s="106">
        <f t="shared" si="58"/>
        <v>4.5</v>
      </c>
      <c r="FB65" s="106">
        <f t="shared" si="58"/>
        <v>4.5</v>
      </c>
      <c r="FC65" s="106">
        <f t="shared" si="58"/>
        <v>4.5</v>
      </c>
      <c r="FD65" s="106">
        <f t="shared" si="58"/>
        <v>4.5</v>
      </c>
      <c r="FE65" s="106">
        <f t="shared" si="58"/>
        <v>4.5</v>
      </c>
      <c r="FF65" s="106">
        <f t="shared" si="58"/>
        <v>4.5</v>
      </c>
      <c r="FG65" s="106">
        <f t="shared" si="58"/>
        <v>4.5</v>
      </c>
      <c r="FH65" s="106">
        <f t="shared" si="58"/>
        <v>4.5</v>
      </c>
      <c r="FI65" s="106">
        <f t="shared" si="58"/>
        <v>4.5</v>
      </c>
      <c r="FJ65" s="106">
        <f t="shared" si="58"/>
        <v>4.5</v>
      </c>
      <c r="FK65" s="106">
        <f t="shared" si="58"/>
        <v>4.5</v>
      </c>
      <c r="FL65" s="106">
        <f t="shared" si="58"/>
        <v>4.5</v>
      </c>
      <c r="FM65" s="106">
        <f t="shared" si="58"/>
        <v>4.5</v>
      </c>
      <c r="FN65" s="106">
        <f t="shared" si="58"/>
        <v>4.5</v>
      </c>
      <c r="FO65" s="106">
        <f t="shared" si="58"/>
        <v>4.5</v>
      </c>
      <c r="FP65" s="106">
        <f t="shared" si="58"/>
        <v>4.5</v>
      </c>
      <c r="FQ65" s="106">
        <f t="shared" si="58"/>
        <v>4.5</v>
      </c>
      <c r="FR65" s="106">
        <f t="shared" si="58"/>
        <v>4.5</v>
      </c>
      <c r="FS65" s="106">
        <f t="shared" si="58"/>
        <v>4.5</v>
      </c>
      <c r="FT65" s="106">
        <f t="shared" si="58"/>
        <v>4</v>
      </c>
      <c r="FU65" s="106">
        <f t="shared" si="58"/>
        <v>4</v>
      </c>
      <c r="FV65" s="106">
        <f t="shared" si="58"/>
        <v>4</v>
      </c>
      <c r="FW65" s="106">
        <f t="shared" si="58"/>
        <v>4</v>
      </c>
      <c r="FX65" s="106">
        <f t="shared" si="58"/>
        <v>4</v>
      </c>
      <c r="FY65" s="106">
        <f t="shared" si="58"/>
        <v>4</v>
      </c>
      <c r="FZ65" s="106">
        <f t="shared" si="58"/>
        <v>4</v>
      </c>
      <c r="GA65" s="106">
        <f t="shared" si="58"/>
        <v>4</v>
      </c>
      <c r="GB65" s="106">
        <f t="shared" si="58"/>
        <v>4</v>
      </c>
      <c r="GC65" s="106">
        <f t="shared" ref="GC65:HH65" si="59">SUM(GC60:GC64)</f>
        <v>4</v>
      </c>
      <c r="GD65" s="106">
        <f t="shared" si="59"/>
        <v>2</v>
      </c>
      <c r="GE65" s="106">
        <f t="shared" si="59"/>
        <v>2</v>
      </c>
      <c r="GF65" s="106">
        <f t="shared" si="59"/>
        <v>2</v>
      </c>
      <c r="GG65" s="106">
        <f t="shared" si="59"/>
        <v>2</v>
      </c>
      <c r="GH65" s="106">
        <f t="shared" si="59"/>
        <v>2</v>
      </c>
      <c r="GI65" s="106">
        <f t="shared" si="59"/>
        <v>2</v>
      </c>
      <c r="GJ65" s="106">
        <f t="shared" si="59"/>
        <v>2</v>
      </c>
      <c r="GK65" s="106">
        <f t="shared" si="59"/>
        <v>2</v>
      </c>
      <c r="GL65" s="106">
        <f t="shared" si="59"/>
        <v>2</v>
      </c>
      <c r="GM65" s="106">
        <f t="shared" si="59"/>
        <v>2</v>
      </c>
      <c r="GN65" s="106">
        <f t="shared" si="59"/>
        <v>2</v>
      </c>
      <c r="GO65" s="106">
        <f t="shared" si="59"/>
        <v>2</v>
      </c>
      <c r="GP65" s="106">
        <f t="shared" si="59"/>
        <v>2</v>
      </c>
      <c r="GQ65" s="106">
        <f t="shared" si="59"/>
        <v>2</v>
      </c>
      <c r="GR65" s="106">
        <f t="shared" si="59"/>
        <v>2</v>
      </c>
      <c r="GS65" s="106">
        <f t="shared" si="59"/>
        <v>2</v>
      </c>
      <c r="GT65" s="106">
        <f t="shared" si="59"/>
        <v>2</v>
      </c>
      <c r="GU65" s="106">
        <f t="shared" si="59"/>
        <v>2</v>
      </c>
      <c r="GV65" s="106">
        <f t="shared" si="59"/>
        <v>2</v>
      </c>
      <c r="GW65" s="106">
        <f t="shared" si="59"/>
        <v>2</v>
      </c>
      <c r="GX65" s="106">
        <f t="shared" si="59"/>
        <v>2</v>
      </c>
      <c r="GY65" s="106">
        <f t="shared" si="59"/>
        <v>2</v>
      </c>
      <c r="GZ65" s="106">
        <f t="shared" si="59"/>
        <v>2</v>
      </c>
      <c r="HA65" s="106">
        <f t="shared" si="59"/>
        <v>2</v>
      </c>
      <c r="HB65" s="106">
        <f t="shared" si="59"/>
        <v>2</v>
      </c>
      <c r="HC65" s="106">
        <f t="shared" si="59"/>
        <v>1</v>
      </c>
      <c r="HD65" s="106">
        <f t="shared" si="59"/>
        <v>1</v>
      </c>
      <c r="HE65" s="106">
        <f t="shared" si="59"/>
        <v>1</v>
      </c>
      <c r="HF65" s="106">
        <f t="shared" si="59"/>
        <v>1</v>
      </c>
      <c r="HG65" s="106">
        <f t="shared" si="59"/>
        <v>1</v>
      </c>
      <c r="HH65" s="106">
        <f t="shared" si="59"/>
        <v>1</v>
      </c>
      <c r="HI65" s="106">
        <f t="shared" ref="HI65:HX65" si="60">SUM(HI60:HI64)</f>
        <v>1</v>
      </c>
      <c r="HJ65" s="106">
        <f t="shared" si="60"/>
        <v>1</v>
      </c>
      <c r="HK65" s="106">
        <f t="shared" si="60"/>
        <v>1</v>
      </c>
      <c r="HL65" s="106">
        <f t="shared" si="60"/>
        <v>1</v>
      </c>
      <c r="HM65" s="106">
        <f t="shared" si="60"/>
        <v>1</v>
      </c>
      <c r="HN65" s="106">
        <f t="shared" si="60"/>
        <v>1</v>
      </c>
      <c r="HO65" s="106">
        <f t="shared" si="60"/>
        <v>1</v>
      </c>
      <c r="HP65" s="106">
        <f t="shared" si="60"/>
        <v>1</v>
      </c>
      <c r="HQ65" s="106">
        <f t="shared" si="60"/>
        <v>1</v>
      </c>
      <c r="HR65" s="106">
        <f t="shared" si="60"/>
        <v>1</v>
      </c>
      <c r="HS65" s="106">
        <f t="shared" si="60"/>
        <v>1</v>
      </c>
      <c r="HT65" s="106">
        <f t="shared" si="60"/>
        <v>1</v>
      </c>
      <c r="HU65" s="106">
        <f t="shared" si="60"/>
        <v>1</v>
      </c>
      <c r="HV65" s="106">
        <f t="shared" si="60"/>
        <v>1</v>
      </c>
      <c r="HW65" s="106">
        <f t="shared" si="60"/>
        <v>1</v>
      </c>
      <c r="HX65" s="150">
        <f t="shared" si="60"/>
        <v>1</v>
      </c>
      <c r="HY65" s="149">
        <f>SUM(HY60:HY63)</f>
        <v>1</v>
      </c>
      <c r="HZ65" s="107">
        <f>SUM(HZ60:HZ63)</f>
        <v>1</v>
      </c>
      <c r="IA65" s="107">
        <f>SUM(IA60:IA62)</f>
        <v>1</v>
      </c>
      <c r="IB65" s="107">
        <f>SUM(IB60:IB60)</f>
        <v>0</v>
      </c>
      <c r="IC65" s="107">
        <f>SUM(IC60:IC60)</f>
        <v>0</v>
      </c>
      <c r="ID65" s="107">
        <f>SUM(ID60:ID60)</f>
        <v>0</v>
      </c>
      <c r="IE65" s="107">
        <f>SUM(IE60:IE60)</f>
        <v>0</v>
      </c>
      <c r="IF65" s="113">
        <f>SUM(IF60:IF60)</f>
        <v>0</v>
      </c>
    </row>
    <row r="66" spans="1:241" ht="16.5" customHeight="1" x14ac:dyDescent="0.35">
      <c r="A66" s="11"/>
      <c r="B66" s="254" t="s">
        <v>76</v>
      </c>
      <c r="C66" s="46">
        <v>88096</v>
      </c>
      <c r="D66" s="198" t="s">
        <v>77</v>
      </c>
      <c r="E66" s="198" t="s">
        <v>27</v>
      </c>
      <c r="F66" s="74">
        <v>1</v>
      </c>
      <c r="G66" s="22">
        <v>1</v>
      </c>
      <c r="H66" s="22">
        <v>1</v>
      </c>
      <c r="I66" s="22">
        <v>1</v>
      </c>
      <c r="J66" s="22">
        <v>1</v>
      </c>
      <c r="K66" s="22">
        <v>1</v>
      </c>
      <c r="L66" s="22">
        <v>1</v>
      </c>
      <c r="M66" s="22">
        <v>1</v>
      </c>
      <c r="N66" s="22">
        <v>1</v>
      </c>
      <c r="O66" s="22">
        <v>1</v>
      </c>
      <c r="P66" s="22">
        <v>1</v>
      </c>
      <c r="Q66" s="22">
        <v>1</v>
      </c>
      <c r="R66" s="22">
        <v>1</v>
      </c>
      <c r="S66" s="22">
        <v>1</v>
      </c>
      <c r="T66" s="22">
        <v>1</v>
      </c>
      <c r="U66" s="22">
        <v>1</v>
      </c>
      <c r="V66" s="22">
        <v>1</v>
      </c>
      <c r="W66" s="22">
        <v>1</v>
      </c>
      <c r="X66" s="22">
        <v>1</v>
      </c>
      <c r="Y66" s="22">
        <v>1</v>
      </c>
      <c r="Z66" s="22">
        <v>1</v>
      </c>
      <c r="AA66" s="22">
        <v>1</v>
      </c>
      <c r="AB66" s="22">
        <v>1</v>
      </c>
      <c r="AC66" s="22">
        <v>1</v>
      </c>
      <c r="AD66" s="22">
        <v>1</v>
      </c>
      <c r="AE66" s="22">
        <v>1</v>
      </c>
      <c r="AF66" s="22">
        <v>1</v>
      </c>
      <c r="AG66" s="22">
        <v>1</v>
      </c>
      <c r="AH66" s="22">
        <v>1</v>
      </c>
      <c r="AI66" s="22">
        <v>1</v>
      </c>
      <c r="AJ66" s="22">
        <v>1</v>
      </c>
      <c r="AK66" s="22">
        <v>1</v>
      </c>
      <c r="AL66" s="22">
        <v>1</v>
      </c>
      <c r="AM66" s="22">
        <v>1</v>
      </c>
      <c r="AN66" s="22">
        <v>1</v>
      </c>
      <c r="AO66" s="22">
        <v>1</v>
      </c>
      <c r="AP66" s="22">
        <v>1</v>
      </c>
      <c r="AQ66" s="22">
        <v>1</v>
      </c>
      <c r="AR66" s="22">
        <v>1</v>
      </c>
      <c r="AS66" s="22">
        <v>1</v>
      </c>
      <c r="AT66" s="22">
        <v>1</v>
      </c>
      <c r="AU66" s="22">
        <v>1</v>
      </c>
      <c r="AV66" s="22">
        <v>1</v>
      </c>
      <c r="AW66" s="22">
        <v>1</v>
      </c>
      <c r="AX66" s="22">
        <v>1</v>
      </c>
      <c r="AY66" s="22">
        <v>1</v>
      </c>
      <c r="AZ66" s="22">
        <v>1</v>
      </c>
      <c r="BA66" s="22">
        <v>1</v>
      </c>
      <c r="BB66" s="22">
        <v>1</v>
      </c>
      <c r="BC66" s="22">
        <v>1</v>
      </c>
      <c r="BD66" s="22">
        <v>1</v>
      </c>
      <c r="BE66" s="22">
        <v>1</v>
      </c>
      <c r="BF66" s="22">
        <v>1</v>
      </c>
      <c r="BG66" s="22">
        <v>1</v>
      </c>
      <c r="BH66" s="22">
        <v>1</v>
      </c>
      <c r="BI66" s="22">
        <v>1</v>
      </c>
      <c r="BJ66" s="22">
        <v>1</v>
      </c>
      <c r="BK66" s="22">
        <v>1</v>
      </c>
      <c r="BL66" s="22">
        <v>1</v>
      </c>
      <c r="BM66" s="22">
        <v>1</v>
      </c>
      <c r="BN66" s="22">
        <v>1</v>
      </c>
      <c r="BO66" s="22">
        <v>1</v>
      </c>
      <c r="BP66" s="22">
        <v>1</v>
      </c>
      <c r="BQ66" s="22">
        <v>1</v>
      </c>
      <c r="BR66" s="22">
        <v>1</v>
      </c>
      <c r="BS66" s="22">
        <v>1</v>
      </c>
      <c r="BT66" s="22">
        <v>1</v>
      </c>
      <c r="BU66" s="22">
        <v>1</v>
      </c>
      <c r="BV66" s="22">
        <v>1</v>
      </c>
      <c r="BW66" s="22">
        <v>1</v>
      </c>
      <c r="BX66" s="22">
        <v>1</v>
      </c>
      <c r="BY66" s="22">
        <v>1</v>
      </c>
      <c r="BZ66" s="22">
        <v>1</v>
      </c>
      <c r="CA66" s="22">
        <v>1</v>
      </c>
      <c r="CB66" s="22">
        <v>1</v>
      </c>
      <c r="CC66" s="22">
        <v>1</v>
      </c>
      <c r="CD66" s="22">
        <v>1</v>
      </c>
      <c r="CE66" s="22">
        <v>1</v>
      </c>
      <c r="CF66" s="22">
        <v>1</v>
      </c>
      <c r="CG66" s="22">
        <v>1</v>
      </c>
      <c r="CH66" s="22">
        <v>1</v>
      </c>
      <c r="CI66" s="22">
        <v>1</v>
      </c>
      <c r="CJ66" s="22">
        <v>1</v>
      </c>
      <c r="CK66" s="22">
        <v>1</v>
      </c>
      <c r="CL66" s="22">
        <v>1</v>
      </c>
      <c r="CM66" s="22">
        <v>1</v>
      </c>
      <c r="CN66" s="22">
        <v>1</v>
      </c>
      <c r="CO66" s="22">
        <v>1</v>
      </c>
      <c r="CP66" s="22">
        <v>1</v>
      </c>
      <c r="CQ66" s="22">
        <v>1</v>
      </c>
      <c r="CR66" s="22">
        <v>1</v>
      </c>
      <c r="CS66" s="22">
        <v>1</v>
      </c>
      <c r="CT66" s="22">
        <v>1</v>
      </c>
      <c r="CU66" s="22">
        <v>1</v>
      </c>
      <c r="CV66" s="22">
        <v>1</v>
      </c>
      <c r="CW66" s="22">
        <v>1</v>
      </c>
      <c r="CX66" s="22">
        <v>1</v>
      </c>
      <c r="CY66" s="22">
        <v>1</v>
      </c>
      <c r="CZ66" s="22">
        <v>1</v>
      </c>
      <c r="DA66" s="22">
        <v>1</v>
      </c>
      <c r="DB66" s="22">
        <v>1</v>
      </c>
      <c r="DC66" s="22">
        <v>1</v>
      </c>
      <c r="DD66" s="22">
        <v>1</v>
      </c>
      <c r="DE66" s="22">
        <v>1</v>
      </c>
      <c r="DF66" s="22">
        <v>1</v>
      </c>
      <c r="DG66" s="22">
        <v>1</v>
      </c>
      <c r="DH66" s="22">
        <v>1</v>
      </c>
      <c r="DI66" s="22">
        <v>1</v>
      </c>
      <c r="DJ66" s="22">
        <v>1</v>
      </c>
      <c r="DK66" s="22">
        <v>1</v>
      </c>
      <c r="DL66" s="22">
        <v>1</v>
      </c>
      <c r="DM66" s="22">
        <v>1</v>
      </c>
      <c r="DN66" s="22">
        <v>1</v>
      </c>
      <c r="DO66" s="22">
        <v>1</v>
      </c>
      <c r="DP66" s="22">
        <v>1</v>
      </c>
      <c r="DQ66" s="60">
        <v>1</v>
      </c>
      <c r="DR66" s="60">
        <v>1</v>
      </c>
      <c r="DS66" s="60">
        <v>1</v>
      </c>
      <c r="DT66" s="60">
        <v>1</v>
      </c>
      <c r="DU66" s="60">
        <v>1</v>
      </c>
      <c r="DV66" s="60">
        <v>1</v>
      </c>
      <c r="DW66" s="60">
        <v>1</v>
      </c>
      <c r="DX66" s="60">
        <v>1</v>
      </c>
      <c r="DY66" s="60">
        <v>1</v>
      </c>
      <c r="DZ66" s="60">
        <v>1</v>
      </c>
      <c r="EA66" s="60">
        <v>1</v>
      </c>
      <c r="EB66" s="60">
        <v>1</v>
      </c>
      <c r="EC66" s="60">
        <v>1</v>
      </c>
      <c r="ED66" s="60">
        <v>1</v>
      </c>
      <c r="EE66" s="60">
        <v>1</v>
      </c>
      <c r="EF66" s="60">
        <v>1</v>
      </c>
      <c r="EG66" s="60">
        <v>1</v>
      </c>
      <c r="EH66" s="60">
        <v>1</v>
      </c>
      <c r="EI66" s="60">
        <v>1</v>
      </c>
      <c r="EJ66" s="60">
        <v>1</v>
      </c>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7"/>
      <c r="FM66" s="147"/>
      <c r="FN66" s="147"/>
      <c r="FO66" s="147"/>
      <c r="FP66" s="147"/>
      <c r="FQ66" s="147"/>
      <c r="FR66" s="147"/>
      <c r="FS66" s="147"/>
      <c r="FT66" s="147"/>
      <c r="FU66" s="147"/>
      <c r="FV66" s="147"/>
      <c r="FW66" s="147"/>
      <c r="FX66" s="147"/>
      <c r="FY66" s="147"/>
      <c r="FZ66" s="147"/>
      <c r="GA66" s="147"/>
      <c r="GB66" s="147"/>
      <c r="GC66" s="147"/>
      <c r="GD66" s="147"/>
      <c r="GE66" s="147"/>
      <c r="GF66" s="147"/>
      <c r="GG66" s="147"/>
      <c r="GH66" s="147"/>
      <c r="GI66" s="147"/>
      <c r="GJ66" s="147"/>
      <c r="GK66" s="147"/>
      <c r="GL66" s="147"/>
      <c r="GM66" s="147"/>
      <c r="GN66" s="147"/>
      <c r="GO66" s="147"/>
      <c r="GP66" s="147"/>
      <c r="GQ66" s="147"/>
      <c r="GR66" s="147"/>
      <c r="GS66" s="147"/>
      <c r="GT66" s="147"/>
      <c r="GU66" s="147"/>
      <c r="GV66" s="147"/>
      <c r="GW66" s="147"/>
      <c r="GX66" s="147"/>
      <c r="GY66" s="147"/>
      <c r="GZ66" s="147"/>
      <c r="HA66" s="147"/>
      <c r="HB66" s="147"/>
      <c r="HC66" s="147"/>
      <c r="HD66" s="147"/>
      <c r="HE66" s="147"/>
      <c r="HF66" s="147"/>
      <c r="HG66" s="147"/>
      <c r="HH66" s="147"/>
      <c r="HI66" s="147"/>
      <c r="HJ66" s="147"/>
      <c r="HK66" s="147"/>
      <c r="HL66" s="147"/>
      <c r="HM66" s="147"/>
      <c r="HN66" s="147"/>
      <c r="HO66" s="147"/>
      <c r="HP66" s="147"/>
      <c r="HQ66" s="147"/>
      <c r="HR66" s="147"/>
      <c r="HS66" s="147"/>
      <c r="HT66" s="147"/>
      <c r="HU66" s="147"/>
      <c r="HV66" s="147"/>
      <c r="HW66" s="147"/>
      <c r="HX66" s="147"/>
      <c r="HY66" s="114"/>
      <c r="HZ66" s="114"/>
      <c r="IA66" s="114"/>
      <c r="IB66" s="114"/>
      <c r="IC66" s="114"/>
      <c r="ID66" s="114"/>
      <c r="IE66" s="114"/>
      <c r="IF66" s="114"/>
    </row>
    <row r="67" spans="1:241" ht="16.5" customHeight="1" x14ac:dyDescent="0.35">
      <c r="A67" s="11"/>
      <c r="B67" s="270"/>
      <c r="C67" s="47">
        <v>89003</v>
      </c>
      <c r="D67" s="118" t="s">
        <v>78</v>
      </c>
      <c r="E67" s="118" t="s">
        <v>27</v>
      </c>
      <c r="F67" s="91"/>
      <c r="G67" s="90"/>
      <c r="H67" s="90"/>
      <c r="I67" s="90"/>
      <c r="J67" s="90"/>
      <c r="K67" s="90"/>
      <c r="L67" s="90"/>
      <c r="M67" s="90"/>
      <c r="N67" s="90"/>
      <c r="O67" s="22"/>
      <c r="P67" s="22"/>
      <c r="Q67" s="22"/>
      <c r="R67" s="22"/>
      <c r="S67" s="22"/>
      <c r="T67" s="22"/>
      <c r="U67" s="26"/>
      <c r="V67" s="26"/>
      <c r="W67" s="26"/>
      <c r="X67" s="26"/>
      <c r="Y67" s="26"/>
      <c r="Z67" s="22">
        <v>1</v>
      </c>
      <c r="AA67" s="22">
        <v>1</v>
      </c>
      <c r="AB67" s="22">
        <v>1</v>
      </c>
      <c r="AC67" s="22">
        <v>1</v>
      </c>
      <c r="AD67" s="22">
        <v>1</v>
      </c>
      <c r="AE67" s="22">
        <v>1</v>
      </c>
      <c r="AF67" s="22">
        <v>1</v>
      </c>
      <c r="AG67" s="22">
        <v>1</v>
      </c>
      <c r="AH67" s="22">
        <v>1</v>
      </c>
      <c r="AI67" s="22">
        <v>1</v>
      </c>
      <c r="AJ67" s="22">
        <v>1</v>
      </c>
      <c r="AK67" s="22">
        <v>1</v>
      </c>
      <c r="AL67" s="22">
        <v>1</v>
      </c>
      <c r="AM67" s="22">
        <v>1</v>
      </c>
      <c r="AN67" s="22">
        <v>1</v>
      </c>
      <c r="AO67" s="22">
        <v>1</v>
      </c>
      <c r="AP67" s="22">
        <v>1</v>
      </c>
      <c r="AQ67" s="22">
        <v>1</v>
      </c>
      <c r="AR67" s="22">
        <v>1</v>
      </c>
      <c r="AS67" s="22">
        <v>1</v>
      </c>
      <c r="AT67" s="22">
        <v>1</v>
      </c>
      <c r="AU67" s="22">
        <v>1</v>
      </c>
      <c r="AV67" s="22">
        <v>1</v>
      </c>
      <c r="AW67" s="22">
        <v>1</v>
      </c>
      <c r="AX67" s="22">
        <v>1</v>
      </c>
      <c r="AY67" s="22">
        <v>1</v>
      </c>
      <c r="AZ67" s="22">
        <v>1</v>
      </c>
      <c r="BA67" s="22">
        <v>1</v>
      </c>
      <c r="BB67" s="22">
        <v>1</v>
      </c>
      <c r="BC67" s="22">
        <v>1</v>
      </c>
      <c r="BD67" s="22">
        <v>1</v>
      </c>
      <c r="BE67" s="22">
        <v>1</v>
      </c>
      <c r="BF67" s="22">
        <v>1</v>
      </c>
      <c r="BG67" s="22">
        <v>1</v>
      </c>
      <c r="BH67" s="22">
        <v>1</v>
      </c>
      <c r="BI67" s="22">
        <v>1</v>
      </c>
      <c r="BJ67" s="22">
        <v>1</v>
      </c>
      <c r="BK67" s="22">
        <v>1</v>
      </c>
      <c r="BL67" s="22">
        <v>1</v>
      </c>
      <c r="BM67" s="22">
        <v>1</v>
      </c>
      <c r="BN67" s="22">
        <v>1</v>
      </c>
      <c r="BO67" s="22">
        <v>1</v>
      </c>
      <c r="BP67" s="22">
        <v>1</v>
      </c>
      <c r="BQ67" s="22">
        <v>1</v>
      </c>
      <c r="BR67" s="22">
        <v>1</v>
      </c>
      <c r="BS67" s="22">
        <v>1</v>
      </c>
      <c r="BT67" s="22">
        <v>1</v>
      </c>
      <c r="BU67" s="22">
        <v>1</v>
      </c>
      <c r="BV67" s="22">
        <v>1</v>
      </c>
      <c r="BW67" s="22">
        <v>1</v>
      </c>
      <c r="BX67" s="22">
        <v>1</v>
      </c>
      <c r="BY67" s="22">
        <v>1</v>
      </c>
      <c r="BZ67" s="22">
        <v>1</v>
      </c>
      <c r="CA67" s="22">
        <v>1</v>
      </c>
      <c r="CB67" s="22">
        <v>1</v>
      </c>
      <c r="CC67" s="22">
        <v>1</v>
      </c>
      <c r="CD67" s="22">
        <v>1</v>
      </c>
      <c r="CE67" s="22">
        <v>1</v>
      </c>
      <c r="CF67" s="22">
        <v>1</v>
      </c>
      <c r="CG67" s="22">
        <v>1</v>
      </c>
      <c r="CH67" s="22">
        <v>1</v>
      </c>
      <c r="CI67" s="22">
        <v>1</v>
      </c>
      <c r="CJ67" s="22">
        <v>1</v>
      </c>
      <c r="CK67" s="22">
        <v>1</v>
      </c>
      <c r="CL67" s="22">
        <v>1</v>
      </c>
      <c r="CM67" s="22">
        <v>1</v>
      </c>
      <c r="CN67" s="22">
        <v>1</v>
      </c>
      <c r="CO67" s="22">
        <v>1</v>
      </c>
      <c r="CP67" s="22">
        <v>1</v>
      </c>
      <c r="CQ67" s="22">
        <v>1</v>
      </c>
      <c r="CR67" s="22">
        <v>1</v>
      </c>
      <c r="CS67" s="22">
        <v>1</v>
      </c>
      <c r="CT67" s="22">
        <v>1</v>
      </c>
      <c r="CU67" s="22">
        <v>1</v>
      </c>
      <c r="CV67" s="22">
        <v>1</v>
      </c>
      <c r="CW67" s="22">
        <v>1</v>
      </c>
      <c r="CX67" s="22">
        <v>1</v>
      </c>
      <c r="CY67" s="22">
        <v>1</v>
      </c>
      <c r="CZ67" s="22">
        <v>1</v>
      </c>
      <c r="DA67" s="22">
        <v>1</v>
      </c>
      <c r="DB67" s="22">
        <v>1</v>
      </c>
      <c r="DC67" s="22">
        <v>1</v>
      </c>
      <c r="DD67" s="22">
        <v>1</v>
      </c>
      <c r="DE67" s="22">
        <v>1</v>
      </c>
      <c r="DF67" s="22">
        <v>1</v>
      </c>
      <c r="DG67" s="22">
        <v>1</v>
      </c>
      <c r="DH67" s="22">
        <v>1</v>
      </c>
      <c r="DI67" s="22">
        <v>1</v>
      </c>
      <c r="DJ67" s="22">
        <v>1</v>
      </c>
      <c r="DK67" s="22">
        <v>1</v>
      </c>
      <c r="DL67" s="22">
        <v>1</v>
      </c>
      <c r="DM67" s="22">
        <v>1</v>
      </c>
      <c r="DN67" s="22">
        <v>1</v>
      </c>
      <c r="DO67" s="22">
        <v>1</v>
      </c>
      <c r="DP67" s="22">
        <v>1</v>
      </c>
      <c r="DQ67" s="22">
        <v>1</v>
      </c>
      <c r="DR67" s="22">
        <v>1</v>
      </c>
      <c r="DS67" s="22">
        <v>1</v>
      </c>
      <c r="DT67" s="22">
        <v>1</v>
      </c>
      <c r="DU67" s="22">
        <v>1</v>
      </c>
      <c r="DV67" s="22">
        <v>1</v>
      </c>
      <c r="DW67" s="22">
        <v>1</v>
      </c>
      <c r="DX67" s="22">
        <v>1</v>
      </c>
      <c r="DY67" s="22">
        <v>1</v>
      </c>
      <c r="DZ67" s="22">
        <v>1</v>
      </c>
      <c r="EA67" s="22">
        <v>1</v>
      </c>
      <c r="EB67" s="22">
        <v>1</v>
      </c>
      <c r="EC67" s="22">
        <v>1</v>
      </c>
      <c r="ED67" s="22">
        <v>1</v>
      </c>
      <c r="EE67" s="22">
        <v>1</v>
      </c>
      <c r="EF67" s="22">
        <v>1</v>
      </c>
      <c r="EG67" s="22">
        <v>1</v>
      </c>
      <c r="EH67" s="22">
        <v>1</v>
      </c>
      <c r="EI67" s="22">
        <v>1</v>
      </c>
      <c r="EJ67" s="22">
        <v>1</v>
      </c>
      <c r="EK67" s="22">
        <v>1</v>
      </c>
      <c r="EL67" s="22">
        <v>1</v>
      </c>
      <c r="EM67" s="22">
        <v>1</v>
      </c>
      <c r="EN67" s="22">
        <v>1</v>
      </c>
      <c r="EO67" s="22">
        <v>1</v>
      </c>
      <c r="EP67" s="22">
        <v>1</v>
      </c>
      <c r="EQ67" s="22">
        <v>1</v>
      </c>
      <c r="ER67" s="22">
        <v>1</v>
      </c>
      <c r="ES67" s="22">
        <v>1</v>
      </c>
      <c r="ET67" s="22">
        <v>1</v>
      </c>
      <c r="EU67" s="22">
        <v>1</v>
      </c>
      <c r="EV67" s="22">
        <v>1</v>
      </c>
      <c r="EW67" s="22">
        <v>1</v>
      </c>
      <c r="EX67" s="22">
        <v>1</v>
      </c>
      <c r="EY67" s="22">
        <v>1</v>
      </c>
      <c r="EZ67" s="22">
        <v>1</v>
      </c>
      <c r="FA67" s="22">
        <v>1</v>
      </c>
      <c r="FB67" s="22">
        <v>1</v>
      </c>
      <c r="FC67" s="22">
        <v>1</v>
      </c>
      <c r="FD67" s="22">
        <v>1</v>
      </c>
      <c r="FE67" s="22">
        <v>1</v>
      </c>
      <c r="FF67" s="22">
        <v>1</v>
      </c>
      <c r="FG67" s="22">
        <v>1</v>
      </c>
      <c r="FH67" s="22">
        <v>1</v>
      </c>
      <c r="FI67" s="22">
        <v>1</v>
      </c>
      <c r="FJ67" s="114"/>
      <c r="FK67" s="114"/>
      <c r="FL67" s="114"/>
      <c r="FM67" s="114"/>
      <c r="FN67" s="114"/>
      <c r="FO67" s="114"/>
      <c r="FP67" s="114"/>
      <c r="FQ67" s="114"/>
      <c r="FR67" s="114"/>
      <c r="FS67" s="114"/>
      <c r="FT67" s="114"/>
      <c r="FU67" s="114"/>
      <c r="FV67" s="114"/>
      <c r="FW67" s="114"/>
      <c r="FX67" s="114"/>
      <c r="FY67" s="114"/>
      <c r="FZ67" s="114"/>
      <c r="GA67" s="114"/>
      <c r="GB67" s="114"/>
      <c r="GC67" s="114"/>
      <c r="GD67" s="114"/>
      <c r="GE67" s="114"/>
      <c r="GF67" s="114"/>
      <c r="GG67" s="114"/>
      <c r="GH67" s="114"/>
      <c r="GI67" s="114"/>
      <c r="GJ67" s="114"/>
      <c r="GK67" s="114"/>
      <c r="GL67" s="114"/>
      <c r="GM67" s="114"/>
      <c r="GN67" s="114"/>
      <c r="GO67" s="114"/>
      <c r="GP67" s="114"/>
      <c r="GQ67" s="114"/>
      <c r="GR67" s="114"/>
      <c r="GS67" s="114"/>
      <c r="GT67" s="114"/>
      <c r="GU67" s="114"/>
      <c r="GV67" s="114"/>
      <c r="GW67" s="114"/>
      <c r="GX67" s="114"/>
      <c r="GY67" s="114"/>
      <c r="GZ67" s="114"/>
      <c r="HA67" s="114"/>
      <c r="HB67" s="114"/>
      <c r="HC67" s="114"/>
      <c r="HD67" s="114"/>
      <c r="HE67" s="114"/>
      <c r="HF67" s="114"/>
      <c r="HG67" s="114"/>
      <c r="HH67" s="114"/>
      <c r="HI67" s="114"/>
      <c r="HJ67" s="114"/>
      <c r="HK67" s="114"/>
      <c r="HL67" s="114"/>
      <c r="HM67" s="114"/>
      <c r="HN67" s="114"/>
      <c r="HO67" s="114"/>
      <c r="HP67" s="114"/>
      <c r="HQ67" s="114"/>
      <c r="HR67" s="114"/>
      <c r="HS67" s="114"/>
      <c r="HT67" s="114"/>
      <c r="HU67" s="114"/>
      <c r="HV67" s="114"/>
      <c r="HW67" s="114"/>
      <c r="HX67" s="114"/>
      <c r="HY67" s="114"/>
      <c r="HZ67" s="114"/>
      <c r="IA67" s="114"/>
      <c r="IB67" s="114"/>
      <c r="IC67" s="114"/>
      <c r="ID67" s="114"/>
      <c r="IE67" s="114"/>
      <c r="IF67" s="114"/>
    </row>
    <row r="68" spans="1:241" ht="16.5" customHeight="1" x14ac:dyDescent="0.35">
      <c r="A68" s="11"/>
      <c r="B68" s="270"/>
      <c r="C68" s="47">
        <v>89003</v>
      </c>
      <c r="D68" s="118" t="s">
        <v>79</v>
      </c>
      <c r="E68" s="118" t="s">
        <v>27</v>
      </c>
      <c r="F68" s="74"/>
      <c r="G68" s="22"/>
      <c r="H68" s="22"/>
      <c r="I68" s="22"/>
      <c r="J68" s="22"/>
      <c r="K68" s="24"/>
      <c r="L68" s="24"/>
      <c r="M68" s="24"/>
      <c r="N68" s="24"/>
      <c r="O68" s="24"/>
      <c r="P68" s="22">
        <v>1</v>
      </c>
      <c r="Q68" s="22">
        <v>1</v>
      </c>
      <c r="R68" s="22">
        <v>1</v>
      </c>
      <c r="S68" s="22">
        <v>1</v>
      </c>
      <c r="T68" s="22">
        <v>1</v>
      </c>
      <c r="U68" s="26"/>
      <c r="V68" s="26"/>
      <c r="W68" s="26"/>
      <c r="X68" s="26"/>
      <c r="Y68" s="26"/>
      <c r="Z68" s="26"/>
      <c r="AA68" s="26"/>
      <c r="AB68" s="26"/>
      <c r="AC68" s="26"/>
      <c r="AD68" s="26"/>
      <c r="AE68" s="22">
        <v>1</v>
      </c>
      <c r="AF68" s="22">
        <v>1</v>
      </c>
      <c r="AG68" s="22">
        <v>1</v>
      </c>
      <c r="AH68" s="22">
        <v>1</v>
      </c>
      <c r="AI68" s="22">
        <v>1</v>
      </c>
      <c r="AJ68" s="22">
        <v>1</v>
      </c>
      <c r="AK68" s="22">
        <v>1</v>
      </c>
      <c r="AL68" s="22">
        <v>1</v>
      </c>
      <c r="AM68" s="22">
        <v>1</v>
      </c>
      <c r="AN68" s="22">
        <v>1</v>
      </c>
      <c r="AO68" s="22">
        <v>1</v>
      </c>
      <c r="AP68" s="22">
        <v>1</v>
      </c>
      <c r="AQ68" s="22">
        <v>1</v>
      </c>
      <c r="AR68" s="22">
        <v>1</v>
      </c>
      <c r="AS68" s="22">
        <v>1</v>
      </c>
      <c r="AT68" s="22">
        <v>1</v>
      </c>
      <c r="AU68" s="22">
        <v>1</v>
      </c>
      <c r="AV68" s="22">
        <v>1</v>
      </c>
      <c r="AW68" s="22">
        <v>1</v>
      </c>
      <c r="AX68" s="22">
        <v>1</v>
      </c>
      <c r="AY68" s="22">
        <v>1</v>
      </c>
      <c r="AZ68" s="22">
        <v>1</v>
      </c>
      <c r="BA68" s="22">
        <v>1</v>
      </c>
      <c r="BB68" s="22">
        <v>1</v>
      </c>
      <c r="BC68" s="22">
        <v>1</v>
      </c>
      <c r="BD68" s="22">
        <v>1</v>
      </c>
      <c r="BE68" s="22">
        <v>1</v>
      </c>
      <c r="BF68" s="22">
        <v>1</v>
      </c>
      <c r="BG68" s="22">
        <v>1</v>
      </c>
      <c r="BH68" s="22">
        <v>1</v>
      </c>
      <c r="BI68" s="22">
        <v>1</v>
      </c>
      <c r="BJ68" s="22">
        <v>1</v>
      </c>
      <c r="BK68" s="22">
        <v>1</v>
      </c>
      <c r="BL68" s="22">
        <v>1</v>
      </c>
      <c r="BM68" s="22">
        <v>1</v>
      </c>
      <c r="BN68" s="22">
        <v>1</v>
      </c>
      <c r="BO68" s="22">
        <v>1</v>
      </c>
      <c r="BP68" s="22">
        <v>1</v>
      </c>
      <c r="BQ68" s="22">
        <v>1</v>
      </c>
      <c r="BR68" s="22">
        <v>1</v>
      </c>
      <c r="BS68" s="22">
        <v>1</v>
      </c>
      <c r="BT68" s="22">
        <v>1</v>
      </c>
      <c r="BU68" s="22">
        <v>1</v>
      </c>
      <c r="BV68" s="22">
        <v>1</v>
      </c>
      <c r="BW68" s="22">
        <v>1</v>
      </c>
      <c r="BX68" s="22">
        <v>1</v>
      </c>
      <c r="BY68" s="22">
        <v>1</v>
      </c>
      <c r="BZ68" s="22">
        <v>1</v>
      </c>
      <c r="CA68" s="22">
        <v>1</v>
      </c>
      <c r="CB68" s="22">
        <v>1</v>
      </c>
      <c r="CC68" s="22">
        <v>1</v>
      </c>
      <c r="CD68" s="22">
        <v>1</v>
      </c>
      <c r="CE68" s="22">
        <v>1</v>
      </c>
      <c r="CF68" s="22">
        <v>1</v>
      </c>
      <c r="CG68" s="22">
        <v>1</v>
      </c>
      <c r="CH68" s="22">
        <v>1</v>
      </c>
      <c r="CI68" s="22">
        <v>1</v>
      </c>
      <c r="CJ68" s="22">
        <v>1</v>
      </c>
      <c r="CK68" s="22">
        <v>1</v>
      </c>
      <c r="CL68" s="22">
        <v>1</v>
      </c>
      <c r="CM68" s="22">
        <v>1</v>
      </c>
      <c r="CN68" s="22">
        <v>1</v>
      </c>
      <c r="CO68" s="22">
        <v>1</v>
      </c>
      <c r="CP68" s="22">
        <v>1</v>
      </c>
      <c r="CQ68" s="22">
        <v>1</v>
      </c>
      <c r="CR68" s="22">
        <v>1</v>
      </c>
      <c r="CS68" s="22">
        <v>1</v>
      </c>
      <c r="CT68" s="22">
        <v>1</v>
      </c>
      <c r="CU68" s="22">
        <v>1</v>
      </c>
      <c r="CV68" s="22">
        <v>1</v>
      </c>
      <c r="CW68" s="22">
        <v>1</v>
      </c>
      <c r="CX68" s="22">
        <v>1</v>
      </c>
      <c r="CY68" s="22">
        <v>1</v>
      </c>
      <c r="CZ68" s="22">
        <v>1</v>
      </c>
      <c r="DA68" s="22">
        <v>1</v>
      </c>
      <c r="DB68" s="22">
        <v>1</v>
      </c>
      <c r="DC68" s="22">
        <v>1</v>
      </c>
      <c r="DD68" s="22">
        <v>1</v>
      </c>
      <c r="DE68" s="22">
        <v>1</v>
      </c>
      <c r="DF68" s="22">
        <v>1</v>
      </c>
      <c r="DG68" s="22">
        <v>1</v>
      </c>
      <c r="DH68" s="22">
        <v>1</v>
      </c>
      <c r="DI68" s="22">
        <v>1</v>
      </c>
      <c r="DJ68" s="22">
        <v>1</v>
      </c>
      <c r="DK68" s="22">
        <v>1</v>
      </c>
      <c r="DL68" s="22">
        <v>1</v>
      </c>
      <c r="DM68" s="22">
        <v>1</v>
      </c>
      <c r="DN68" s="22">
        <v>1</v>
      </c>
      <c r="DO68" s="22">
        <v>1</v>
      </c>
      <c r="DP68" s="22">
        <v>1</v>
      </c>
      <c r="DQ68" s="22">
        <v>1</v>
      </c>
      <c r="DR68" s="22">
        <v>1</v>
      </c>
      <c r="DS68" s="22">
        <v>1</v>
      </c>
      <c r="DT68" s="22">
        <v>1</v>
      </c>
      <c r="DU68" s="22">
        <v>1</v>
      </c>
      <c r="DV68" s="22">
        <v>1</v>
      </c>
      <c r="DW68" s="22">
        <v>1</v>
      </c>
      <c r="DX68" s="22">
        <v>1</v>
      </c>
      <c r="DY68" s="22">
        <v>1</v>
      </c>
      <c r="DZ68" s="22">
        <v>1</v>
      </c>
      <c r="EA68" s="22">
        <v>1</v>
      </c>
      <c r="EB68" s="22">
        <v>1</v>
      </c>
      <c r="EC68" s="22">
        <v>1</v>
      </c>
      <c r="ED68" s="22">
        <v>1</v>
      </c>
      <c r="EE68" s="22">
        <v>1</v>
      </c>
      <c r="EF68" s="22">
        <v>1</v>
      </c>
      <c r="EG68" s="22">
        <v>1</v>
      </c>
      <c r="EH68" s="22">
        <v>1</v>
      </c>
      <c r="EI68" s="22">
        <v>1</v>
      </c>
      <c r="EJ68" s="22">
        <v>1</v>
      </c>
      <c r="EK68" s="22">
        <v>1</v>
      </c>
      <c r="EL68" s="22">
        <v>1</v>
      </c>
      <c r="EM68" s="22">
        <v>1</v>
      </c>
      <c r="EN68" s="22">
        <v>1</v>
      </c>
      <c r="EO68" s="22">
        <v>1</v>
      </c>
      <c r="EP68" s="22">
        <v>1</v>
      </c>
      <c r="EQ68" s="22">
        <v>1</v>
      </c>
      <c r="ER68" s="22">
        <v>1</v>
      </c>
      <c r="ES68" s="22">
        <v>1</v>
      </c>
      <c r="ET68" s="22">
        <v>1</v>
      </c>
      <c r="EU68" s="22">
        <v>1</v>
      </c>
      <c r="EV68" s="22">
        <v>1</v>
      </c>
      <c r="EW68" s="22">
        <v>1</v>
      </c>
      <c r="EX68" s="22">
        <v>1</v>
      </c>
      <c r="EY68" s="22">
        <v>1</v>
      </c>
      <c r="EZ68" s="22">
        <v>1</v>
      </c>
      <c r="FA68" s="22">
        <v>1</v>
      </c>
      <c r="FB68" s="22">
        <v>1</v>
      </c>
      <c r="FC68" s="22">
        <v>1</v>
      </c>
      <c r="FD68" s="22">
        <v>1</v>
      </c>
      <c r="FE68" s="22">
        <v>1</v>
      </c>
      <c r="FF68" s="22">
        <v>1</v>
      </c>
      <c r="FG68" s="22">
        <v>1</v>
      </c>
      <c r="FH68" s="22">
        <v>1</v>
      </c>
      <c r="FI68" s="22">
        <v>1</v>
      </c>
      <c r="FJ68" s="114"/>
      <c r="FK68" s="114"/>
      <c r="FL68" s="114"/>
      <c r="FM68" s="114"/>
      <c r="FN68" s="114"/>
      <c r="FO68" s="114"/>
      <c r="FP68" s="114"/>
      <c r="FQ68" s="114"/>
      <c r="FR68" s="114"/>
      <c r="FS68" s="114"/>
      <c r="FT68" s="114"/>
      <c r="FU68" s="114"/>
      <c r="FV68" s="114"/>
      <c r="FW68" s="114"/>
      <c r="FX68" s="114"/>
      <c r="FY68" s="114"/>
      <c r="FZ68" s="114"/>
      <c r="GA68" s="114"/>
      <c r="GB68" s="114"/>
      <c r="GC68" s="114"/>
      <c r="GD68" s="114"/>
      <c r="GE68" s="114"/>
      <c r="GF68" s="114"/>
      <c r="GG68" s="114"/>
      <c r="GH68" s="114"/>
      <c r="GI68" s="114"/>
      <c r="GJ68" s="114"/>
      <c r="GK68" s="114"/>
      <c r="GL68" s="114"/>
      <c r="GM68" s="114"/>
      <c r="GN68" s="114"/>
      <c r="GO68" s="114"/>
      <c r="GP68" s="114"/>
      <c r="GQ68" s="114"/>
      <c r="GR68" s="114"/>
      <c r="GS68" s="114"/>
      <c r="GT68" s="114"/>
      <c r="GU68" s="114"/>
      <c r="GV68" s="114"/>
      <c r="GW68" s="114"/>
      <c r="GX68" s="114"/>
      <c r="GY68" s="114"/>
      <c r="GZ68" s="114"/>
      <c r="HA68" s="114"/>
      <c r="HB68" s="114"/>
      <c r="HC68" s="114"/>
      <c r="HD68" s="114"/>
      <c r="HE68" s="114"/>
      <c r="HF68" s="114"/>
      <c r="HG68" s="114"/>
      <c r="HH68" s="114"/>
      <c r="HI68" s="114"/>
      <c r="HJ68" s="114"/>
      <c r="HK68" s="114"/>
      <c r="HL68" s="114"/>
      <c r="HM68" s="114"/>
      <c r="HN68" s="114"/>
      <c r="HO68" s="114"/>
      <c r="HP68" s="114"/>
      <c r="HQ68" s="114"/>
      <c r="HR68" s="114"/>
      <c r="HS68" s="114"/>
      <c r="HT68" s="114"/>
      <c r="HU68" s="114"/>
      <c r="HV68" s="114"/>
      <c r="HW68" s="114"/>
      <c r="HX68" s="114"/>
      <c r="HY68" s="114"/>
      <c r="HZ68" s="114"/>
      <c r="IA68" s="114"/>
      <c r="IB68" s="114"/>
      <c r="IC68" s="114"/>
      <c r="ID68" s="114"/>
      <c r="IE68" s="114"/>
      <c r="IF68" s="114"/>
    </row>
    <row r="69" spans="1:241" ht="16.5" customHeight="1" x14ac:dyDescent="0.35">
      <c r="A69" s="11"/>
      <c r="B69" s="270"/>
      <c r="C69" s="47"/>
      <c r="D69" s="118" t="s">
        <v>80</v>
      </c>
      <c r="E69" s="118" t="s">
        <v>7</v>
      </c>
      <c r="F69" s="29"/>
      <c r="G69" s="29"/>
      <c r="H69" s="29"/>
      <c r="I69" s="29"/>
      <c r="J69" s="29"/>
      <c r="K69" s="15"/>
      <c r="L69" s="15"/>
      <c r="M69" s="15"/>
      <c r="N69" s="15"/>
      <c r="O69" s="15"/>
      <c r="P69" s="29"/>
      <c r="Q69" s="29"/>
      <c r="R69" s="29"/>
      <c r="S69" s="29"/>
      <c r="T69" s="29"/>
      <c r="U69" s="153"/>
      <c r="V69" s="153"/>
      <c r="W69" s="153"/>
      <c r="X69" s="153"/>
      <c r="Y69" s="153"/>
      <c r="Z69" s="153"/>
      <c r="AA69" s="153"/>
      <c r="AB69" s="153"/>
      <c r="AC69" s="153"/>
      <c r="AD69" s="153"/>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6"/>
      <c r="EL69" s="26"/>
      <c r="EM69" s="26"/>
      <c r="EN69" s="26"/>
      <c r="EO69" s="26"/>
      <c r="EP69" s="22">
        <v>1</v>
      </c>
      <c r="EQ69" s="22">
        <v>1</v>
      </c>
      <c r="ER69" s="22">
        <v>1</v>
      </c>
      <c r="ES69" s="22">
        <v>1</v>
      </c>
      <c r="ET69" s="22">
        <v>1</v>
      </c>
      <c r="EU69" s="22">
        <v>1</v>
      </c>
      <c r="EV69" s="22">
        <v>1</v>
      </c>
      <c r="EW69" s="22">
        <v>1</v>
      </c>
      <c r="EX69" s="22">
        <v>1</v>
      </c>
      <c r="EY69" s="22">
        <v>1</v>
      </c>
      <c r="EZ69" s="22">
        <v>1</v>
      </c>
      <c r="FA69" s="22">
        <v>1</v>
      </c>
      <c r="FB69" s="22">
        <v>1</v>
      </c>
      <c r="FC69" s="22">
        <v>1</v>
      </c>
      <c r="FD69" s="22">
        <v>1</v>
      </c>
      <c r="FE69" s="22">
        <v>1</v>
      </c>
      <c r="FF69" s="22">
        <v>1</v>
      </c>
      <c r="FG69" s="22">
        <v>1</v>
      </c>
      <c r="FH69" s="22">
        <v>1</v>
      </c>
      <c r="FI69" s="22">
        <v>1</v>
      </c>
      <c r="FJ69" s="22">
        <v>1</v>
      </c>
      <c r="FK69" s="22">
        <v>1</v>
      </c>
      <c r="FL69" s="22">
        <v>1</v>
      </c>
      <c r="FM69" s="22">
        <v>1</v>
      </c>
      <c r="FN69" s="22">
        <v>1</v>
      </c>
      <c r="FO69" s="22">
        <v>1</v>
      </c>
      <c r="FP69" s="22">
        <v>1</v>
      </c>
      <c r="FQ69" s="22">
        <v>1</v>
      </c>
      <c r="FR69" s="22">
        <v>1</v>
      </c>
      <c r="FS69" s="22">
        <v>1</v>
      </c>
      <c r="FT69" s="22">
        <v>1</v>
      </c>
      <c r="FU69" s="22">
        <v>1</v>
      </c>
      <c r="FV69" s="22">
        <v>1</v>
      </c>
      <c r="FW69" s="22">
        <v>1</v>
      </c>
      <c r="FX69" s="22">
        <v>1</v>
      </c>
      <c r="FY69" s="22">
        <v>1</v>
      </c>
      <c r="FZ69" s="22">
        <v>1</v>
      </c>
      <c r="GA69" s="22">
        <v>1</v>
      </c>
      <c r="GB69" s="22">
        <v>1</v>
      </c>
      <c r="GC69" s="22">
        <v>1</v>
      </c>
      <c r="GD69" s="22">
        <v>1</v>
      </c>
      <c r="GE69" s="22">
        <v>1</v>
      </c>
      <c r="GF69" s="22">
        <v>1</v>
      </c>
      <c r="GG69" s="22">
        <v>1</v>
      </c>
      <c r="GH69" s="22">
        <v>1</v>
      </c>
      <c r="GI69" s="22">
        <v>1</v>
      </c>
      <c r="GJ69" s="22">
        <v>1</v>
      </c>
      <c r="GK69" s="22">
        <v>1</v>
      </c>
      <c r="GL69" s="22">
        <v>1</v>
      </c>
      <c r="GM69" s="22">
        <v>1</v>
      </c>
      <c r="GN69" s="22">
        <v>1</v>
      </c>
      <c r="GO69" s="22">
        <v>1</v>
      </c>
      <c r="GP69" s="22">
        <v>1</v>
      </c>
      <c r="GQ69" s="22">
        <v>1</v>
      </c>
      <c r="GR69" s="22">
        <v>1</v>
      </c>
      <c r="GS69" s="22">
        <v>1</v>
      </c>
      <c r="GT69" s="22">
        <v>1</v>
      </c>
      <c r="GU69" s="22">
        <v>1</v>
      </c>
      <c r="GV69" s="22">
        <v>1</v>
      </c>
      <c r="GW69" s="22">
        <v>1</v>
      </c>
      <c r="GX69" s="22">
        <v>1</v>
      </c>
      <c r="GY69" s="22">
        <v>1</v>
      </c>
      <c r="GZ69" s="22">
        <v>1</v>
      </c>
      <c r="HA69" s="22">
        <v>1</v>
      </c>
      <c r="HB69" s="22">
        <v>1</v>
      </c>
      <c r="HC69" s="22">
        <v>1</v>
      </c>
      <c r="HD69" s="22">
        <v>1</v>
      </c>
      <c r="HE69" s="22">
        <v>1</v>
      </c>
      <c r="HF69" s="22">
        <v>1</v>
      </c>
      <c r="HG69" s="22">
        <v>1</v>
      </c>
      <c r="HH69" s="114"/>
      <c r="HI69" s="114"/>
      <c r="HJ69" s="114"/>
      <c r="HK69" s="114"/>
      <c r="HL69" s="114"/>
      <c r="HM69" s="114"/>
      <c r="HN69" s="114"/>
      <c r="HO69" s="114"/>
      <c r="HP69" s="114"/>
      <c r="HQ69" s="114"/>
      <c r="HR69" s="114"/>
      <c r="HS69" s="114"/>
      <c r="HT69" s="114"/>
      <c r="HU69" s="114"/>
      <c r="HV69" s="114"/>
      <c r="HW69" s="114"/>
      <c r="HX69" s="114"/>
      <c r="HY69" s="114"/>
      <c r="HZ69" s="114"/>
      <c r="IA69" s="114"/>
      <c r="IB69" s="114"/>
      <c r="IC69" s="114"/>
      <c r="ID69" s="114"/>
      <c r="IE69" s="114"/>
      <c r="IF69" s="114"/>
    </row>
    <row r="70" spans="1:241" ht="16.5" customHeight="1" x14ac:dyDescent="0.35">
      <c r="A70" s="11"/>
      <c r="B70" s="270"/>
      <c r="C70" s="47"/>
      <c r="D70" s="118" t="s">
        <v>81</v>
      </c>
      <c r="E70" s="118" t="s">
        <v>7</v>
      </c>
      <c r="F70" s="29"/>
      <c r="G70" s="29"/>
      <c r="H70" s="29"/>
      <c r="I70" s="29"/>
      <c r="J70" s="29"/>
      <c r="K70" s="15"/>
      <c r="L70" s="15"/>
      <c r="M70" s="15"/>
      <c r="N70" s="15"/>
      <c r="O70" s="15"/>
      <c r="P70" s="29"/>
      <c r="Q70" s="29"/>
      <c r="R70" s="29"/>
      <c r="S70" s="29"/>
      <c r="T70" s="29"/>
      <c r="U70" s="29"/>
      <c r="V70" s="29"/>
      <c r="W70" s="29"/>
      <c r="X70" s="29"/>
      <c r="Y70" s="29"/>
      <c r="Z70" s="29"/>
      <c r="AA70" s="29"/>
      <c r="AB70" s="29"/>
      <c r="AC70" s="29"/>
      <c r="AD70" s="29"/>
      <c r="AE70" s="24"/>
      <c r="AF70" s="24"/>
      <c r="AG70" s="24"/>
      <c r="AH70" s="24"/>
      <c r="AI70" s="24"/>
      <c r="AJ70" s="24"/>
      <c r="AK70" s="24"/>
      <c r="AL70" s="24"/>
      <c r="AM70" s="24"/>
      <c r="AN70" s="24"/>
      <c r="AO70" s="24"/>
      <c r="AP70" s="24"/>
      <c r="AQ70" s="24"/>
      <c r="AR70" s="24"/>
      <c r="AS70" s="24"/>
      <c r="AT70" s="22">
        <v>1</v>
      </c>
      <c r="AU70" s="22">
        <v>1</v>
      </c>
      <c r="AV70" s="22">
        <v>1</v>
      </c>
      <c r="AW70" s="22">
        <v>1</v>
      </c>
      <c r="AX70" s="22">
        <v>1</v>
      </c>
      <c r="AY70" s="22">
        <v>1</v>
      </c>
      <c r="AZ70" s="22">
        <v>1</v>
      </c>
      <c r="BA70" s="22">
        <v>1</v>
      </c>
      <c r="BB70" s="22">
        <v>1</v>
      </c>
      <c r="BC70" s="22">
        <v>1</v>
      </c>
      <c r="BD70" s="22">
        <v>1</v>
      </c>
      <c r="BE70" s="22">
        <v>1</v>
      </c>
      <c r="BF70" s="22">
        <v>1</v>
      </c>
      <c r="BG70" s="22">
        <v>1</v>
      </c>
      <c r="BH70" s="22">
        <v>1</v>
      </c>
      <c r="BI70" s="22">
        <v>1</v>
      </c>
      <c r="BJ70" s="22">
        <v>1</v>
      </c>
      <c r="BK70" s="22">
        <v>1</v>
      </c>
      <c r="BL70" s="22">
        <v>1</v>
      </c>
      <c r="BM70" s="22">
        <v>1</v>
      </c>
      <c r="BN70" s="22">
        <v>1</v>
      </c>
      <c r="BO70" s="22">
        <v>1</v>
      </c>
      <c r="BP70" s="22">
        <v>1</v>
      </c>
      <c r="BQ70" s="22">
        <v>1</v>
      </c>
      <c r="BR70" s="22">
        <v>1</v>
      </c>
      <c r="BS70" s="22">
        <v>1</v>
      </c>
      <c r="BT70" s="22">
        <v>1</v>
      </c>
      <c r="BU70" s="22">
        <v>1</v>
      </c>
      <c r="BV70" s="22">
        <v>1</v>
      </c>
      <c r="BW70" s="22">
        <v>1</v>
      </c>
      <c r="BX70" s="22">
        <v>1</v>
      </c>
      <c r="BY70" s="22">
        <v>1</v>
      </c>
      <c r="BZ70" s="22">
        <v>1</v>
      </c>
      <c r="CA70" s="22">
        <v>1</v>
      </c>
      <c r="CB70" s="22">
        <v>1</v>
      </c>
      <c r="CC70" s="22">
        <v>1</v>
      </c>
      <c r="CD70" s="22">
        <v>1</v>
      </c>
      <c r="CE70" s="22">
        <v>1</v>
      </c>
      <c r="CF70" s="22">
        <v>1</v>
      </c>
      <c r="CG70" s="22">
        <v>1</v>
      </c>
      <c r="CH70" s="22">
        <v>1</v>
      </c>
      <c r="CI70" s="22">
        <v>1</v>
      </c>
      <c r="CJ70" s="22">
        <v>1</v>
      </c>
      <c r="CK70" s="22">
        <v>1</v>
      </c>
      <c r="CL70" s="22">
        <v>1</v>
      </c>
      <c r="CM70" s="22">
        <v>1</v>
      </c>
      <c r="CN70" s="22">
        <v>1</v>
      </c>
      <c r="CO70" s="22">
        <v>1</v>
      </c>
      <c r="CP70" s="22">
        <v>1</v>
      </c>
      <c r="CQ70" s="22">
        <v>1</v>
      </c>
      <c r="CR70" s="22">
        <v>1</v>
      </c>
      <c r="CS70" s="22">
        <v>1</v>
      </c>
      <c r="CT70" s="22">
        <v>1</v>
      </c>
      <c r="CU70" s="22">
        <v>1</v>
      </c>
      <c r="CV70" s="22">
        <v>1</v>
      </c>
      <c r="CW70" s="22">
        <v>1</v>
      </c>
      <c r="CX70" s="22">
        <v>1</v>
      </c>
      <c r="CY70" s="22">
        <v>1</v>
      </c>
      <c r="CZ70" s="22">
        <v>1</v>
      </c>
      <c r="DA70" s="22">
        <v>1</v>
      </c>
      <c r="DB70" s="22">
        <v>1</v>
      </c>
      <c r="DC70" s="22">
        <v>1</v>
      </c>
      <c r="DD70" s="22">
        <v>1</v>
      </c>
      <c r="DE70" s="22">
        <v>1</v>
      </c>
      <c r="DF70" s="22">
        <v>1</v>
      </c>
      <c r="DG70" s="22">
        <v>1</v>
      </c>
      <c r="DH70" s="22">
        <v>1</v>
      </c>
      <c r="DI70" s="22">
        <v>1</v>
      </c>
      <c r="DJ70" s="22">
        <v>1</v>
      </c>
      <c r="DK70" s="22">
        <v>1</v>
      </c>
      <c r="DL70" s="22">
        <v>1</v>
      </c>
      <c r="DM70" s="22">
        <v>1</v>
      </c>
      <c r="DN70" s="22">
        <v>1</v>
      </c>
      <c r="DO70" s="22">
        <v>1</v>
      </c>
      <c r="DP70" s="22">
        <v>1</v>
      </c>
      <c r="DQ70" s="22">
        <v>1</v>
      </c>
      <c r="DR70" s="22">
        <v>1</v>
      </c>
      <c r="DS70" s="22">
        <v>1</v>
      </c>
      <c r="DT70" s="22">
        <v>1</v>
      </c>
      <c r="DU70" s="22">
        <v>1</v>
      </c>
      <c r="DV70" s="22">
        <v>1</v>
      </c>
      <c r="DW70" s="22">
        <v>1</v>
      </c>
      <c r="DX70" s="22">
        <v>1</v>
      </c>
      <c r="DY70" s="22">
        <v>1</v>
      </c>
      <c r="DZ70" s="22">
        <v>1</v>
      </c>
      <c r="EA70" s="22">
        <v>1</v>
      </c>
      <c r="EB70" s="22">
        <v>1</v>
      </c>
      <c r="EC70" s="22">
        <v>1</v>
      </c>
      <c r="ED70" s="22">
        <v>1</v>
      </c>
      <c r="EE70" s="22">
        <v>1</v>
      </c>
      <c r="EF70" s="22">
        <v>1</v>
      </c>
      <c r="EG70" s="22">
        <v>1</v>
      </c>
      <c r="EH70" s="22">
        <v>1</v>
      </c>
      <c r="EI70" s="22">
        <v>1</v>
      </c>
      <c r="EJ70" s="22">
        <v>1</v>
      </c>
      <c r="EK70" s="22">
        <v>1</v>
      </c>
      <c r="EL70" s="22">
        <v>1</v>
      </c>
      <c r="EM70" s="22">
        <v>1</v>
      </c>
      <c r="EN70" s="22">
        <v>1</v>
      </c>
      <c r="EO70" s="22">
        <v>1</v>
      </c>
      <c r="EP70" s="22">
        <v>1</v>
      </c>
      <c r="EQ70" s="22">
        <v>1</v>
      </c>
      <c r="ER70" s="22">
        <v>1</v>
      </c>
      <c r="ES70" s="22">
        <v>1</v>
      </c>
      <c r="ET70" s="22">
        <v>1</v>
      </c>
      <c r="EU70" s="22">
        <v>1</v>
      </c>
      <c r="EV70" s="22">
        <v>1</v>
      </c>
      <c r="EW70" s="22">
        <v>1</v>
      </c>
      <c r="EX70" s="22">
        <v>1</v>
      </c>
      <c r="EY70" s="22">
        <v>1</v>
      </c>
      <c r="EZ70" s="22">
        <v>1</v>
      </c>
      <c r="FA70" s="22">
        <v>1</v>
      </c>
      <c r="FB70" s="22">
        <v>1</v>
      </c>
      <c r="FC70" s="22">
        <v>1</v>
      </c>
      <c r="FD70" s="22">
        <v>1</v>
      </c>
      <c r="FE70" s="22">
        <v>1</v>
      </c>
      <c r="FF70" s="22">
        <v>1</v>
      </c>
      <c r="FG70" s="22">
        <v>1</v>
      </c>
      <c r="FH70" s="22">
        <v>1</v>
      </c>
      <c r="FI70" s="22">
        <v>1</v>
      </c>
      <c r="FJ70" s="22">
        <v>1</v>
      </c>
      <c r="FK70" s="22">
        <v>1</v>
      </c>
      <c r="FL70" s="22">
        <v>1</v>
      </c>
      <c r="FM70" s="22">
        <v>1</v>
      </c>
      <c r="FN70" s="22">
        <v>1</v>
      </c>
      <c r="FO70" s="22">
        <v>1</v>
      </c>
      <c r="FP70" s="22">
        <v>1</v>
      </c>
      <c r="FQ70" s="22">
        <v>1</v>
      </c>
      <c r="FR70" s="22">
        <v>1</v>
      </c>
      <c r="FS70" s="22">
        <v>1</v>
      </c>
      <c r="FT70" s="22">
        <v>1</v>
      </c>
      <c r="FU70" s="22">
        <v>1</v>
      </c>
      <c r="FV70" s="22">
        <v>1</v>
      </c>
      <c r="FW70" s="22">
        <v>1</v>
      </c>
      <c r="FX70" s="22">
        <v>1</v>
      </c>
      <c r="FY70" s="22">
        <v>1</v>
      </c>
      <c r="FZ70" s="22">
        <v>1</v>
      </c>
      <c r="GA70" s="22">
        <v>1</v>
      </c>
      <c r="GB70" s="22">
        <v>1</v>
      </c>
      <c r="GC70" s="22">
        <v>1</v>
      </c>
      <c r="GD70" s="22">
        <v>1</v>
      </c>
      <c r="GE70" s="22">
        <v>1</v>
      </c>
      <c r="GF70" s="22">
        <v>1</v>
      </c>
      <c r="GG70" s="22">
        <v>1</v>
      </c>
      <c r="GH70" s="22">
        <v>1</v>
      </c>
      <c r="GI70" s="22">
        <v>1</v>
      </c>
      <c r="GJ70" s="22">
        <v>1</v>
      </c>
      <c r="GK70" s="22">
        <v>1</v>
      </c>
      <c r="GL70" s="22">
        <v>1</v>
      </c>
      <c r="GM70" s="22">
        <v>1</v>
      </c>
      <c r="GN70" s="22">
        <v>1</v>
      </c>
      <c r="GO70" s="22">
        <v>1</v>
      </c>
      <c r="GP70" s="22">
        <v>1</v>
      </c>
      <c r="GQ70" s="22">
        <v>1</v>
      </c>
      <c r="GR70" s="22">
        <v>1</v>
      </c>
      <c r="GS70" s="22">
        <v>1</v>
      </c>
      <c r="GT70" s="22">
        <v>1</v>
      </c>
      <c r="GU70" s="22">
        <v>1</v>
      </c>
      <c r="GV70" s="22">
        <v>1</v>
      </c>
      <c r="GW70" s="22">
        <v>1</v>
      </c>
      <c r="GX70" s="22">
        <v>1</v>
      </c>
      <c r="GY70" s="22">
        <v>1</v>
      </c>
      <c r="GZ70" s="22">
        <v>1</v>
      </c>
      <c r="HA70" s="22">
        <v>1</v>
      </c>
      <c r="HB70" s="22">
        <v>1</v>
      </c>
      <c r="HC70" s="22">
        <v>1</v>
      </c>
      <c r="HD70" s="22">
        <v>1</v>
      </c>
      <c r="HE70" s="22">
        <v>1</v>
      </c>
      <c r="HF70" s="22">
        <v>1</v>
      </c>
      <c r="HG70" s="22">
        <v>1</v>
      </c>
      <c r="HH70" s="22">
        <v>1</v>
      </c>
      <c r="HI70" s="22">
        <v>1</v>
      </c>
      <c r="HJ70" s="22">
        <v>1</v>
      </c>
      <c r="HK70" s="22">
        <v>1</v>
      </c>
      <c r="HL70" s="22">
        <v>1</v>
      </c>
      <c r="HM70" s="114"/>
      <c r="HN70" s="114"/>
      <c r="HO70" s="114"/>
      <c r="HP70" s="114"/>
      <c r="HQ70" s="114"/>
      <c r="HR70" s="114"/>
      <c r="HS70" s="114"/>
      <c r="HT70" s="114"/>
      <c r="HU70" s="114"/>
      <c r="HV70" s="114"/>
      <c r="HW70" s="114"/>
      <c r="HX70" s="114"/>
      <c r="HY70" s="114"/>
      <c r="HZ70" s="114"/>
      <c r="IA70" s="114"/>
      <c r="IB70" s="114"/>
      <c r="IC70" s="114"/>
      <c r="ID70" s="114"/>
      <c r="IE70" s="114"/>
      <c r="IF70" s="114"/>
    </row>
    <row r="71" spans="1:241" ht="16.5" customHeight="1" x14ac:dyDescent="0.35">
      <c r="A71" s="11"/>
      <c r="B71" s="270"/>
      <c r="C71" s="47">
        <v>91426</v>
      </c>
      <c r="D71" s="118" t="s">
        <v>82</v>
      </c>
      <c r="E71" s="118" t="s">
        <v>12</v>
      </c>
      <c r="F71" s="29"/>
      <c r="G71" s="29"/>
      <c r="H71" s="29"/>
      <c r="I71" s="29"/>
      <c r="J71" s="29"/>
      <c r="K71" s="15"/>
      <c r="L71" s="15"/>
      <c r="M71" s="15"/>
      <c r="N71" s="15"/>
      <c r="O71" s="15"/>
      <c r="P71" s="29"/>
      <c r="Q71" s="29"/>
      <c r="R71" s="29"/>
      <c r="S71" s="29"/>
      <c r="T71" s="29"/>
      <c r="U71" s="29"/>
      <c r="V71" s="29"/>
      <c r="W71" s="29"/>
      <c r="X71" s="29"/>
      <c r="Y71" s="29"/>
      <c r="Z71" s="29"/>
      <c r="AA71" s="29"/>
      <c r="AB71" s="29"/>
      <c r="AC71" s="29"/>
      <c r="AD71" s="29"/>
      <c r="AE71" s="15"/>
      <c r="AF71" s="15"/>
      <c r="AG71" s="15"/>
      <c r="AH71" s="15"/>
      <c r="AI71" s="15"/>
      <c r="AJ71" s="15"/>
      <c r="AK71" s="15"/>
      <c r="AL71" s="15"/>
      <c r="AM71" s="15"/>
      <c r="AN71" s="15"/>
      <c r="AO71" s="15"/>
      <c r="AP71" s="15"/>
      <c r="AQ71" s="15"/>
      <c r="AR71" s="15"/>
      <c r="AS71" s="15"/>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15"/>
      <c r="BY71" s="15"/>
      <c r="BZ71" s="15"/>
      <c r="CA71" s="15"/>
      <c r="CB71" s="15"/>
      <c r="CC71" s="29"/>
      <c r="CD71" s="29"/>
      <c r="CE71" s="29"/>
      <c r="CF71" s="29"/>
      <c r="CG71" s="29"/>
      <c r="CH71" s="24"/>
      <c r="CI71" s="24"/>
      <c r="CJ71" s="24"/>
      <c r="CK71" s="24"/>
      <c r="CL71" s="24"/>
      <c r="CM71" s="22">
        <v>1</v>
      </c>
      <c r="CN71" s="22">
        <v>1</v>
      </c>
      <c r="CO71" s="22">
        <v>1</v>
      </c>
      <c r="CP71" s="22">
        <v>1</v>
      </c>
      <c r="CQ71" s="22">
        <v>1</v>
      </c>
      <c r="CR71" s="22">
        <v>1</v>
      </c>
      <c r="CS71" s="22">
        <v>1</v>
      </c>
      <c r="CT71" s="22">
        <v>1</v>
      </c>
      <c r="CU71" s="22">
        <v>1</v>
      </c>
      <c r="CV71" s="22">
        <v>1</v>
      </c>
      <c r="CW71" s="22">
        <v>1</v>
      </c>
      <c r="CX71" s="22">
        <v>1</v>
      </c>
      <c r="CY71" s="22">
        <v>1</v>
      </c>
      <c r="CZ71" s="22">
        <v>1</v>
      </c>
      <c r="DA71" s="22">
        <v>1</v>
      </c>
      <c r="DB71" s="22">
        <v>1</v>
      </c>
      <c r="DC71" s="22">
        <v>1</v>
      </c>
      <c r="DD71" s="22">
        <v>1</v>
      </c>
      <c r="DE71" s="22">
        <v>1</v>
      </c>
      <c r="DF71" s="22">
        <v>1</v>
      </c>
      <c r="DG71" s="22">
        <v>1</v>
      </c>
      <c r="DH71" s="22">
        <v>1</v>
      </c>
      <c r="DI71" s="22">
        <v>1</v>
      </c>
      <c r="DJ71" s="22">
        <v>1</v>
      </c>
      <c r="DK71" s="22">
        <v>1</v>
      </c>
      <c r="DL71" s="22">
        <v>1</v>
      </c>
      <c r="DM71" s="22">
        <v>1</v>
      </c>
      <c r="DN71" s="22">
        <v>1</v>
      </c>
      <c r="DO71" s="22">
        <v>1</v>
      </c>
      <c r="DP71" s="22">
        <v>1</v>
      </c>
      <c r="DQ71" s="22">
        <v>1</v>
      </c>
      <c r="DR71" s="22">
        <v>1</v>
      </c>
      <c r="DS71" s="22">
        <v>1</v>
      </c>
      <c r="DT71" s="22">
        <v>1</v>
      </c>
      <c r="DU71" s="22">
        <v>1</v>
      </c>
      <c r="DV71" s="22">
        <v>1</v>
      </c>
      <c r="DW71" s="22">
        <v>1</v>
      </c>
      <c r="DX71" s="22">
        <v>1</v>
      </c>
      <c r="DY71" s="22">
        <v>1</v>
      </c>
      <c r="DZ71" s="22">
        <v>1</v>
      </c>
      <c r="EA71" s="22">
        <v>1</v>
      </c>
      <c r="EB71" s="22">
        <v>1</v>
      </c>
      <c r="EC71" s="22">
        <v>1</v>
      </c>
      <c r="ED71" s="22">
        <v>1</v>
      </c>
      <c r="EE71" s="22">
        <v>1</v>
      </c>
      <c r="EF71" s="22">
        <v>1</v>
      </c>
      <c r="EG71" s="22">
        <v>1</v>
      </c>
      <c r="EH71" s="22">
        <v>1</v>
      </c>
      <c r="EI71" s="22">
        <v>1</v>
      </c>
      <c r="EJ71" s="22">
        <v>1</v>
      </c>
      <c r="EK71" s="22">
        <v>1</v>
      </c>
      <c r="EL71" s="22">
        <v>1</v>
      </c>
      <c r="EM71" s="22">
        <v>1</v>
      </c>
      <c r="EN71" s="22">
        <v>1</v>
      </c>
      <c r="EO71" s="22">
        <v>1</v>
      </c>
      <c r="EP71" s="22">
        <v>1</v>
      </c>
      <c r="EQ71" s="22">
        <v>1</v>
      </c>
      <c r="ER71" s="22">
        <v>1</v>
      </c>
      <c r="ES71" s="22">
        <v>1</v>
      </c>
      <c r="ET71" s="22">
        <v>1</v>
      </c>
      <c r="EU71" s="22">
        <v>1</v>
      </c>
      <c r="EV71" s="22">
        <v>1</v>
      </c>
      <c r="EW71" s="22">
        <v>1</v>
      </c>
      <c r="EX71" s="22">
        <v>1</v>
      </c>
      <c r="EY71" s="22">
        <v>1</v>
      </c>
      <c r="EZ71" s="22">
        <v>1</v>
      </c>
      <c r="FA71" s="22">
        <v>1</v>
      </c>
      <c r="FB71" s="22">
        <v>1</v>
      </c>
      <c r="FC71" s="22">
        <v>1</v>
      </c>
      <c r="FD71" s="22">
        <v>1</v>
      </c>
      <c r="FE71" s="22">
        <v>1</v>
      </c>
      <c r="FF71" s="22">
        <v>1</v>
      </c>
      <c r="FG71" s="22">
        <v>1</v>
      </c>
      <c r="FH71" s="22">
        <v>1</v>
      </c>
      <c r="FI71" s="22">
        <v>1</v>
      </c>
      <c r="FJ71" s="22">
        <v>1</v>
      </c>
      <c r="FK71" s="22">
        <v>1</v>
      </c>
      <c r="FL71" s="22">
        <v>1</v>
      </c>
      <c r="FM71" s="22">
        <v>1</v>
      </c>
      <c r="FN71" s="22">
        <v>1</v>
      </c>
      <c r="FO71" s="22">
        <v>1</v>
      </c>
      <c r="FP71" s="22">
        <v>1</v>
      </c>
      <c r="FQ71" s="22">
        <v>1</v>
      </c>
      <c r="FR71" s="22">
        <v>1</v>
      </c>
      <c r="FS71" s="22">
        <v>1</v>
      </c>
      <c r="FT71" s="22">
        <v>1</v>
      </c>
      <c r="FU71" s="22">
        <v>1</v>
      </c>
      <c r="FV71" s="22">
        <v>1</v>
      </c>
      <c r="FW71" s="22">
        <v>1</v>
      </c>
      <c r="FX71" s="22">
        <v>1</v>
      </c>
      <c r="FY71" s="22">
        <v>1</v>
      </c>
      <c r="FZ71" s="22">
        <v>1</v>
      </c>
      <c r="GA71" s="22">
        <v>1</v>
      </c>
      <c r="GB71" s="22">
        <v>1</v>
      </c>
      <c r="GC71" s="22">
        <v>1</v>
      </c>
      <c r="GD71" s="22">
        <v>1</v>
      </c>
      <c r="GE71" s="22">
        <v>1</v>
      </c>
      <c r="GF71" s="22">
        <v>1</v>
      </c>
      <c r="GG71" s="22">
        <v>1</v>
      </c>
      <c r="GH71" s="22">
        <v>1</v>
      </c>
      <c r="GI71" s="22">
        <v>1</v>
      </c>
      <c r="GJ71" s="22">
        <v>1</v>
      </c>
      <c r="GK71" s="22">
        <v>1</v>
      </c>
      <c r="GL71" s="22">
        <v>1</v>
      </c>
      <c r="GM71" s="22">
        <v>1</v>
      </c>
      <c r="GN71" s="22">
        <v>1</v>
      </c>
      <c r="GO71" s="22">
        <v>1</v>
      </c>
      <c r="GP71" s="22">
        <v>1</v>
      </c>
      <c r="GQ71" s="22">
        <v>1</v>
      </c>
      <c r="GR71" s="22">
        <v>1</v>
      </c>
      <c r="GS71" s="22">
        <v>1</v>
      </c>
      <c r="GT71" s="22">
        <v>1</v>
      </c>
      <c r="GU71" s="22">
        <v>1</v>
      </c>
      <c r="GV71" s="22">
        <v>1</v>
      </c>
      <c r="GW71" s="22">
        <v>1</v>
      </c>
      <c r="GX71" s="22">
        <v>1</v>
      </c>
      <c r="GY71" s="22">
        <v>1</v>
      </c>
      <c r="GZ71" s="22">
        <v>1</v>
      </c>
      <c r="HA71" s="22">
        <v>1</v>
      </c>
      <c r="HB71" s="22">
        <v>1</v>
      </c>
      <c r="HC71" s="22">
        <v>1</v>
      </c>
      <c r="HD71" s="22">
        <v>1</v>
      </c>
      <c r="HE71" s="22">
        <v>1</v>
      </c>
      <c r="HF71" s="22">
        <v>1</v>
      </c>
      <c r="HG71" s="22">
        <v>1</v>
      </c>
      <c r="HH71" s="22">
        <v>1</v>
      </c>
      <c r="HI71" s="22">
        <v>1</v>
      </c>
      <c r="HJ71" s="22">
        <v>1</v>
      </c>
      <c r="HK71" s="22">
        <v>1</v>
      </c>
      <c r="HL71" s="22">
        <v>1</v>
      </c>
      <c r="HM71" s="22">
        <v>1</v>
      </c>
      <c r="HN71" s="22">
        <v>1</v>
      </c>
      <c r="HO71" s="22">
        <v>1</v>
      </c>
      <c r="HP71" s="22">
        <v>1</v>
      </c>
      <c r="HQ71" s="22">
        <v>1</v>
      </c>
      <c r="HR71" s="22">
        <v>1</v>
      </c>
      <c r="HS71" s="22">
        <v>1</v>
      </c>
      <c r="HT71" s="22">
        <v>1</v>
      </c>
      <c r="HU71" s="22">
        <v>1</v>
      </c>
      <c r="HV71" s="22">
        <v>1</v>
      </c>
      <c r="HW71" s="22">
        <v>1</v>
      </c>
      <c r="HX71" s="22">
        <v>1</v>
      </c>
      <c r="HY71" s="114"/>
      <c r="HZ71" s="114"/>
      <c r="IA71" s="114"/>
      <c r="IB71" s="114"/>
      <c r="IC71" s="114"/>
      <c r="ID71" s="114"/>
      <c r="IE71" s="114"/>
      <c r="IF71" s="114"/>
    </row>
    <row r="72" spans="1:241" ht="16.5" customHeight="1" x14ac:dyDescent="0.35">
      <c r="A72" s="11"/>
      <c r="B72" s="270"/>
      <c r="C72" s="47"/>
      <c r="D72" s="118" t="s">
        <v>83</v>
      </c>
      <c r="E72" s="118" t="s">
        <v>7</v>
      </c>
      <c r="F72" s="29"/>
      <c r="G72" s="29"/>
      <c r="H72" s="29"/>
      <c r="I72" s="29"/>
      <c r="J72" s="29"/>
      <c r="K72" s="15"/>
      <c r="L72" s="15"/>
      <c r="M72" s="15"/>
      <c r="N72" s="15"/>
      <c r="O72" s="15"/>
      <c r="P72" s="29"/>
      <c r="Q72" s="29"/>
      <c r="R72" s="29"/>
      <c r="S72" s="29"/>
      <c r="T72" s="29"/>
      <c r="U72" s="29"/>
      <c r="V72" s="29"/>
      <c r="W72" s="29"/>
      <c r="X72" s="29"/>
      <c r="Y72" s="29"/>
      <c r="Z72" s="29"/>
      <c r="AA72" s="29"/>
      <c r="AB72" s="29"/>
      <c r="AC72" s="29"/>
      <c r="AD72" s="29"/>
      <c r="AE72" s="15"/>
      <c r="AF72" s="15"/>
      <c r="AG72" s="15"/>
      <c r="AH72" s="15"/>
      <c r="AI72" s="15"/>
      <c r="AJ72" s="15"/>
      <c r="AK72" s="15"/>
      <c r="AL72" s="15"/>
      <c r="AM72" s="15"/>
      <c r="AN72" s="15"/>
      <c r="AO72" s="15"/>
      <c r="AP72" s="15"/>
      <c r="AQ72" s="15"/>
      <c r="AR72" s="15"/>
      <c r="AS72" s="15"/>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15"/>
      <c r="BY72" s="15"/>
      <c r="BZ72" s="15"/>
      <c r="CA72" s="15"/>
      <c r="CB72" s="15"/>
      <c r="CC72" s="29"/>
      <c r="CD72" s="29"/>
      <c r="CE72" s="29"/>
      <c r="CF72" s="29"/>
      <c r="CG72" s="29"/>
      <c r="CH72" s="15"/>
      <c r="CI72" s="15"/>
      <c r="CJ72" s="15"/>
      <c r="CK72" s="15"/>
      <c r="CL72" s="15"/>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147"/>
      <c r="EV72" s="147"/>
      <c r="EW72" s="147"/>
      <c r="EX72" s="147"/>
      <c r="EY72" s="147"/>
      <c r="EZ72" s="22">
        <v>1</v>
      </c>
      <c r="FA72" s="22">
        <v>1</v>
      </c>
      <c r="FB72" s="22">
        <v>1</v>
      </c>
      <c r="FC72" s="22">
        <v>1</v>
      </c>
      <c r="FD72" s="22">
        <v>1</v>
      </c>
      <c r="FE72" s="22">
        <v>1</v>
      </c>
      <c r="FF72" s="22">
        <v>1</v>
      </c>
      <c r="FG72" s="22">
        <v>1</v>
      </c>
      <c r="FH72" s="22">
        <v>1</v>
      </c>
      <c r="FI72" s="22">
        <v>1</v>
      </c>
      <c r="FJ72" s="22">
        <v>1</v>
      </c>
      <c r="FK72" s="22">
        <v>1</v>
      </c>
      <c r="FL72" s="22">
        <v>1</v>
      </c>
      <c r="FM72" s="22">
        <v>1</v>
      </c>
      <c r="FN72" s="22">
        <v>1</v>
      </c>
      <c r="FO72" s="22">
        <v>1</v>
      </c>
      <c r="FP72" s="22">
        <v>1</v>
      </c>
      <c r="FQ72" s="22">
        <v>1</v>
      </c>
      <c r="FR72" s="22">
        <v>1</v>
      </c>
      <c r="FS72" s="22">
        <v>1</v>
      </c>
      <c r="FT72" s="22">
        <v>1</v>
      </c>
      <c r="FU72" s="22">
        <v>1</v>
      </c>
      <c r="FV72" s="22">
        <v>1</v>
      </c>
      <c r="FW72" s="22">
        <v>1</v>
      </c>
      <c r="FX72" s="22">
        <v>1</v>
      </c>
      <c r="FY72" s="22">
        <v>1</v>
      </c>
      <c r="FZ72" s="22">
        <v>1</v>
      </c>
      <c r="GA72" s="22">
        <v>1</v>
      </c>
      <c r="GB72" s="22">
        <v>1</v>
      </c>
      <c r="GC72" s="22">
        <v>1</v>
      </c>
      <c r="GD72" s="22">
        <v>1</v>
      </c>
      <c r="GE72" s="22">
        <v>1</v>
      </c>
      <c r="GF72" s="22">
        <v>1</v>
      </c>
      <c r="GG72" s="22">
        <v>1</v>
      </c>
      <c r="GH72" s="22">
        <v>1</v>
      </c>
      <c r="GI72" s="22">
        <v>1</v>
      </c>
      <c r="GJ72" s="22">
        <v>1</v>
      </c>
      <c r="GK72" s="22">
        <v>1</v>
      </c>
      <c r="GL72" s="22">
        <v>1</v>
      </c>
      <c r="GM72" s="22">
        <v>1</v>
      </c>
      <c r="GN72" s="22">
        <v>1</v>
      </c>
      <c r="GO72" s="22">
        <v>1</v>
      </c>
      <c r="GP72" s="22">
        <v>1</v>
      </c>
      <c r="GQ72" s="22">
        <v>1</v>
      </c>
      <c r="GR72" s="22">
        <v>1</v>
      </c>
      <c r="GS72" s="22">
        <v>1</v>
      </c>
      <c r="GT72" s="22">
        <v>1</v>
      </c>
      <c r="GU72" s="22">
        <v>1</v>
      </c>
      <c r="GV72" s="22">
        <v>1</v>
      </c>
      <c r="GW72" s="22">
        <v>1</v>
      </c>
      <c r="GX72" s="22">
        <v>1</v>
      </c>
      <c r="GY72" s="22">
        <v>1</v>
      </c>
      <c r="GZ72" s="22">
        <v>1</v>
      </c>
      <c r="HA72" s="22">
        <v>1</v>
      </c>
      <c r="HB72" s="22">
        <v>1</v>
      </c>
      <c r="HC72" s="22">
        <v>1</v>
      </c>
      <c r="HD72" s="22">
        <v>1</v>
      </c>
      <c r="HE72" s="22">
        <v>1</v>
      </c>
      <c r="HF72" s="22">
        <v>1</v>
      </c>
      <c r="HG72" s="22">
        <v>1</v>
      </c>
      <c r="HH72" s="22">
        <v>1</v>
      </c>
      <c r="HI72" s="22">
        <v>1</v>
      </c>
      <c r="HJ72" s="22">
        <v>1</v>
      </c>
      <c r="HK72" s="22">
        <v>1</v>
      </c>
      <c r="HL72" s="22">
        <v>1</v>
      </c>
      <c r="HM72" s="22">
        <v>1</v>
      </c>
      <c r="HN72" s="22">
        <v>1</v>
      </c>
      <c r="HO72" s="22">
        <v>1</v>
      </c>
      <c r="HP72" s="22">
        <v>1</v>
      </c>
      <c r="HQ72" s="22">
        <v>1</v>
      </c>
      <c r="HR72" s="22">
        <v>1</v>
      </c>
      <c r="HS72" s="22">
        <v>1</v>
      </c>
      <c r="HT72" s="22">
        <v>1</v>
      </c>
      <c r="HU72" s="22">
        <v>1</v>
      </c>
      <c r="HV72" s="22">
        <v>1</v>
      </c>
      <c r="HW72" s="22">
        <v>1</v>
      </c>
      <c r="HX72" s="22">
        <v>1</v>
      </c>
      <c r="HY72" s="22">
        <v>1</v>
      </c>
      <c r="HZ72" s="22">
        <v>1</v>
      </c>
      <c r="IA72" s="22">
        <v>1</v>
      </c>
      <c r="IB72" s="22">
        <v>1</v>
      </c>
      <c r="IC72" s="22">
        <v>1</v>
      </c>
      <c r="ID72" s="22">
        <v>1</v>
      </c>
      <c r="IE72" s="114"/>
      <c r="IF72" s="114"/>
    </row>
    <row r="73" spans="1:241" ht="16.5" customHeight="1" thickBot="1" x14ac:dyDescent="0.4">
      <c r="A73" s="11"/>
      <c r="B73" s="270"/>
      <c r="C73" s="55"/>
      <c r="D73" s="199" t="s">
        <v>84</v>
      </c>
      <c r="E73" s="199" t="s">
        <v>22</v>
      </c>
      <c r="F73" s="29"/>
      <c r="G73" s="29"/>
      <c r="H73" s="29"/>
      <c r="I73" s="29"/>
      <c r="J73" s="29"/>
      <c r="K73" s="15"/>
      <c r="L73" s="15"/>
      <c r="M73" s="15"/>
      <c r="N73" s="15"/>
      <c r="O73" s="15"/>
      <c r="P73" s="29"/>
      <c r="Q73" s="29"/>
      <c r="R73" s="29"/>
      <c r="S73" s="29"/>
      <c r="T73" s="29"/>
      <c r="U73" s="29"/>
      <c r="V73" s="29"/>
      <c r="W73" s="29"/>
      <c r="X73" s="29"/>
      <c r="Y73" s="29"/>
      <c r="Z73" s="29"/>
      <c r="AA73" s="29"/>
      <c r="AB73" s="29"/>
      <c r="AC73" s="29"/>
      <c r="AD73" s="29"/>
      <c r="AE73" s="15"/>
      <c r="AF73" s="15"/>
      <c r="AG73" s="15"/>
      <c r="AH73" s="15"/>
      <c r="AI73" s="15"/>
      <c r="AJ73" s="15"/>
      <c r="AK73" s="15"/>
      <c r="AL73" s="15"/>
      <c r="AM73" s="15"/>
      <c r="AN73" s="15"/>
      <c r="AO73" s="15"/>
      <c r="AP73" s="15"/>
      <c r="AQ73" s="15"/>
      <c r="AR73" s="15"/>
      <c r="AS73" s="15"/>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15"/>
      <c r="BY73" s="15"/>
      <c r="BZ73" s="15"/>
      <c r="CA73" s="15"/>
      <c r="CB73" s="15"/>
      <c r="CC73" s="29"/>
      <c r="CD73" s="29"/>
      <c r="CE73" s="29"/>
      <c r="CF73" s="29"/>
      <c r="CG73" s="29"/>
      <c r="CH73" s="15"/>
      <c r="CI73" s="15"/>
      <c r="CJ73" s="15"/>
      <c r="CK73" s="15"/>
      <c r="CL73" s="15"/>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16"/>
      <c r="EV73" s="16"/>
      <c r="EW73" s="16"/>
      <c r="EX73" s="16"/>
      <c r="EY73" s="16"/>
      <c r="EZ73" s="147"/>
      <c r="FA73" s="147"/>
      <c r="FB73" s="147"/>
      <c r="FC73" s="147"/>
      <c r="FD73" s="147"/>
      <c r="FE73" s="147"/>
      <c r="FF73" s="147"/>
      <c r="FG73" s="147"/>
      <c r="FH73" s="147"/>
      <c r="FI73" s="147"/>
      <c r="FJ73" s="22">
        <v>1</v>
      </c>
      <c r="FK73" s="22">
        <v>1</v>
      </c>
      <c r="FL73" s="22">
        <v>1</v>
      </c>
      <c r="FM73" s="22">
        <v>1</v>
      </c>
      <c r="FN73" s="22">
        <v>1</v>
      </c>
      <c r="FO73" s="22">
        <v>1</v>
      </c>
      <c r="FP73" s="22">
        <v>1</v>
      </c>
      <c r="FQ73" s="22">
        <v>1</v>
      </c>
      <c r="FR73" s="22">
        <v>1</v>
      </c>
      <c r="FS73" s="22">
        <v>1</v>
      </c>
      <c r="FT73" s="22">
        <v>1</v>
      </c>
      <c r="FU73" s="22">
        <v>1</v>
      </c>
      <c r="FV73" s="22">
        <v>1</v>
      </c>
      <c r="FW73" s="22">
        <v>1</v>
      </c>
      <c r="FX73" s="22">
        <v>1</v>
      </c>
      <c r="FY73" s="22">
        <v>1</v>
      </c>
      <c r="FZ73" s="22">
        <v>1</v>
      </c>
      <c r="GA73" s="22">
        <v>1</v>
      </c>
      <c r="GB73" s="22">
        <v>1</v>
      </c>
      <c r="GC73" s="22">
        <v>1</v>
      </c>
      <c r="GD73" s="22">
        <v>1</v>
      </c>
      <c r="GE73" s="22">
        <v>1</v>
      </c>
      <c r="GF73" s="22">
        <v>1</v>
      </c>
      <c r="GG73" s="22">
        <v>1</v>
      </c>
      <c r="GH73" s="22">
        <v>1</v>
      </c>
      <c r="GI73" s="22">
        <v>1</v>
      </c>
      <c r="GJ73" s="22">
        <v>1</v>
      </c>
      <c r="GK73" s="22">
        <v>1</v>
      </c>
      <c r="GL73" s="22">
        <v>1</v>
      </c>
      <c r="GM73" s="22">
        <v>1</v>
      </c>
      <c r="GN73" s="22">
        <v>1</v>
      </c>
      <c r="GO73" s="22">
        <v>1</v>
      </c>
      <c r="GP73" s="22">
        <v>1</v>
      </c>
      <c r="GQ73" s="22">
        <v>1</v>
      </c>
      <c r="GR73" s="22">
        <v>1</v>
      </c>
      <c r="GS73" s="22">
        <v>1</v>
      </c>
      <c r="GT73" s="22">
        <v>1</v>
      </c>
      <c r="GU73" s="22">
        <v>1</v>
      </c>
      <c r="GV73" s="22">
        <v>1</v>
      </c>
      <c r="GW73" s="22">
        <v>1</v>
      </c>
      <c r="GX73" s="22">
        <v>1</v>
      </c>
      <c r="GY73" s="22">
        <v>1</v>
      </c>
      <c r="GZ73" s="22">
        <v>1</v>
      </c>
      <c r="HA73" s="22">
        <v>1</v>
      </c>
      <c r="HB73" s="22">
        <v>1</v>
      </c>
      <c r="HC73" s="22">
        <v>1</v>
      </c>
      <c r="HD73" s="22">
        <v>1</v>
      </c>
      <c r="HE73" s="22">
        <v>1</v>
      </c>
      <c r="HF73" s="22">
        <v>1</v>
      </c>
      <c r="HG73" s="22">
        <v>1</v>
      </c>
      <c r="HH73" s="22">
        <v>1</v>
      </c>
      <c r="HI73" s="22">
        <v>1</v>
      </c>
      <c r="HJ73" s="22">
        <v>1</v>
      </c>
      <c r="HK73" s="22">
        <v>1</v>
      </c>
      <c r="HL73" s="22">
        <v>1</v>
      </c>
      <c r="HM73" s="22">
        <v>1</v>
      </c>
      <c r="HN73" s="22">
        <v>1</v>
      </c>
      <c r="HO73" s="22">
        <v>1</v>
      </c>
      <c r="HP73" s="22">
        <v>1</v>
      </c>
      <c r="HQ73" s="22">
        <v>1</v>
      </c>
      <c r="HR73" s="22">
        <v>1</v>
      </c>
      <c r="HS73" s="22">
        <v>1</v>
      </c>
      <c r="HT73" s="22">
        <v>1</v>
      </c>
      <c r="HU73" s="22">
        <v>1</v>
      </c>
      <c r="HV73" s="22">
        <v>1</v>
      </c>
      <c r="HW73" s="22">
        <v>1</v>
      </c>
      <c r="HX73" s="22">
        <v>1</v>
      </c>
      <c r="HY73" s="22">
        <v>1</v>
      </c>
      <c r="HZ73" s="22">
        <v>1</v>
      </c>
      <c r="IA73" s="22">
        <v>1</v>
      </c>
      <c r="IB73" s="22">
        <v>1</v>
      </c>
      <c r="IC73" s="22">
        <v>1</v>
      </c>
      <c r="ID73" s="22">
        <v>1</v>
      </c>
      <c r="IE73" s="114"/>
      <c r="IF73" s="114"/>
    </row>
    <row r="74" spans="1:241" ht="16.5" customHeight="1" thickBot="1" x14ac:dyDescent="0.4">
      <c r="A74" s="11"/>
      <c r="B74" s="264"/>
      <c r="C74" s="271" t="s">
        <v>85</v>
      </c>
      <c r="D74" s="272"/>
      <c r="E74" s="272"/>
      <c r="F74" s="115">
        <f>SUM(F66:F66)</f>
        <v>1</v>
      </c>
      <c r="G74" s="115">
        <f>SUM(G66:G66)</f>
        <v>1</v>
      </c>
      <c r="H74" s="115">
        <f>SUM(H66:H66)</f>
        <v>1</v>
      </c>
      <c r="I74" s="115">
        <f>SUM(I66:I66)</f>
        <v>1</v>
      </c>
      <c r="J74" s="115">
        <f>SUM(J66:J66)</f>
        <v>1</v>
      </c>
      <c r="K74" s="115">
        <f t="shared" ref="K74:AD74" si="61">SUM(K66:K68)</f>
        <v>1</v>
      </c>
      <c r="L74" s="115">
        <f t="shared" si="61"/>
        <v>1</v>
      </c>
      <c r="M74" s="115">
        <f t="shared" si="61"/>
        <v>1</v>
      </c>
      <c r="N74" s="115">
        <f t="shared" si="61"/>
        <v>1</v>
      </c>
      <c r="O74" s="115">
        <f t="shared" si="61"/>
        <v>1</v>
      </c>
      <c r="P74" s="115">
        <f t="shared" si="61"/>
        <v>2</v>
      </c>
      <c r="Q74" s="115">
        <f t="shared" si="61"/>
        <v>2</v>
      </c>
      <c r="R74" s="115">
        <f t="shared" si="61"/>
        <v>2</v>
      </c>
      <c r="S74" s="115">
        <f t="shared" si="61"/>
        <v>2</v>
      </c>
      <c r="T74" s="115">
        <f t="shared" si="61"/>
        <v>2</v>
      </c>
      <c r="U74" s="115">
        <f t="shared" si="61"/>
        <v>1</v>
      </c>
      <c r="V74" s="115">
        <f t="shared" si="61"/>
        <v>1</v>
      </c>
      <c r="W74" s="115">
        <f t="shared" si="61"/>
        <v>1</v>
      </c>
      <c r="X74" s="115">
        <f t="shared" si="61"/>
        <v>1</v>
      </c>
      <c r="Y74" s="115">
        <f t="shared" si="61"/>
        <v>1</v>
      </c>
      <c r="Z74" s="115">
        <f t="shared" si="61"/>
        <v>2</v>
      </c>
      <c r="AA74" s="115">
        <f t="shared" si="61"/>
        <v>2</v>
      </c>
      <c r="AB74" s="115">
        <f t="shared" si="61"/>
        <v>2</v>
      </c>
      <c r="AC74" s="115">
        <f t="shared" si="61"/>
        <v>2</v>
      </c>
      <c r="AD74" s="115">
        <f t="shared" si="61"/>
        <v>2</v>
      </c>
      <c r="AE74" s="115">
        <f t="shared" ref="AE74:BJ74" si="62">SUM(AE66:AE70)</f>
        <v>3</v>
      </c>
      <c r="AF74" s="115">
        <f t="shared" si="62"/>
        <v>3</v>
      </c>
      <c r="AG74" s="115">
        <f t="shared" si="62"/>
        <v>3</v>
      </c>
      <c r="AH74" s="115">
        <f t="shared" si="62"/>
        <v>3</v>
      </c>
      <c r="AI74" s="115">
        <f t="shared" si="62"/>
        <v>3</v>
      </c>
      <c r="AJ74" s="115">
        <f t="shared" si="62"/>
        <v>3</v>
      </c>
      <c r="AK74" s="115">
        <f t="shared" si="62"/>
        <v>3</v>
      </c>
      <c r="AL74" s="115">
        <f t="shared" si="62"/>
        <v>3</v>
      </c>
      <c r="AM74" s="115">
        <f t="shared" si="62"/>
        <v>3</v>
      </c>
      <c r="AN74" s="115">
        <f t="shared" si="62"/>
        <v>3</v>
      </c>
      <c r="AO74" s="115">
        <f t="shared" si="62"/>
        <v>3</v>
      </c>
      <c r="AP74" s="115">
        <f t="shared" si="62"/>
        <v>3</v>
      </c>
      <c r="AQ74" s="115">
        <f t="shared" si="62"/>
        <v>3</v>
      </c>
      <c r="AR74" s="115">
        <f t="shared" si="62"/>
        <v>3</v>
      </c>
      <c r="AS74" s="115">
        <f t="shared" si="62"/>
        <v>3</v>
      </c>
      <c r="AT74" s="115">
        <f t="shared" si="62"/>
        <v>4</v>
      </c>
      <c r="AU74" s="115">
        <f t="shared" si="62"/>
        <v>4</v>
      </c>
      <c r="AV74" s="115">
        <f t="shared" si="62"/>
        <v>4</v>
      </c>
      <c r="AW74" s="115">
        <f t="shared" si="62"/>
        <v>4</v>
      </c>
      <c r="AX74" s="115">
        <f t="shared" si="62"/>
        <v>4</v>
      </c>
      <c r="AY74" s="115">
        <f t="shared" si="62"/>
        <v>4</v>
      </c>
      <c r="AZ74" s="115">
        <f t="shared" si="62"/>
        <v>4</v>
      </c>
      <c r="BA74" s="115">
        <f t="shared" si="62"/>
        <v>4</v>
      </c>
      <c r="BB74" s="115">
        <f t="shared" si="62"/>
        <v>4</v>
      </c>
      <c r="BC74" s="115">
        <f t="shared" si="62"/>
        <v>4</v>
      </c>
      <c r="BD74" s="115">
        <f t="shared" si="62"/>
        <v>4</v>
      </c>
      <c r="BE74" s="115">
        <f t="shared" si="62"/>
        <v>4</v>
      </c>
      <c r="BF74" s="115">
        <f t="shared" si="62"/>
        <v>4</v>
      </c>
      <c r="BG74" s="115">
        <f t="shared" si="62"/>
        <v>4</v>
      </c>
      <c r="BH74" s="115">
        <f t="shared" si="62"/>
        <v>4</v>
      </c>
      <c r="BI74" s="115">
        <f t="shared" si="62"/>
        <v>4</v>
      </c>
      <c r="BJ74" s="115">
        <f t="shared" si="62"/>
        <v>4</v>
      </c>
      <c r="BK74" s="115">
        <f t="shared" ref="BK74:CG74" si="63">SUM(BK66:BK70)</f>
        <v>4</v>
      </c>
      <c r="BL74" s="115">
        <f t="shared" si="63"/>
        <v>4</v>
      </c>
      <c r="BM74" s="115">
        <f t="shared" si="63"/>
        <v>4</v>
      </c>
      <c r="BN74" s="115">
        <f t="shared" si="63"/>
        <v>4</v>
      </c>
      <c r="BO74" s="115">
        <f t="shared" si="63"/>
        <v>4</v>
      </c>
      <c r="BP74" s="115">
        <f t="shared" si="63"/>
        <v>4</v>
      </c>
      <c r="BQ74" s="115">
        <f t="shared" si="63"/>
        <v>4</v>
      </c>
      <c r="BR74" s="115">
        <f t="shared" si="63"/>
        <v>4</v>
      </c>
      <c r="BS74" s="115">
        <f t="shared" si="63"/>
        <v>4</v>
      </c>
      <c r="BT74" s="115">
        <f t="shared" si="63"/>
        <v>4</v>
      </c>
      <c r="BU74" s="115">
        <f t="shared" si="63"/>
        <v>4</v>
      </c>
      <c r="BV74" s="115">
        <f t="shared" si="63"/>
        <v>4</v>
      </c>
      <c r="BW74" s="115">
        <f t="shared" si="63"/>
        <v>4</v>
      </c>
      <c r="BX74" s="115">
        <f t="shared" si="63"/>
        <v>4</v>
      </c>
      <c r="BY74" s="115">
        <f t="shared" si="63"/>
        <v>4</v>
      </c>
      <c r="BZ74" s="115">
        <f t="shared" si="63"/>
        <v>4</v>
      </c>
      <c r="CA74" s="115">
        <f t="shared" si="63"/>
        <v>4</v>
      </c>
      <c r="CB74" s="115">
        <f t="shared" si="63"/>
        <v>4</v>
      </c>
      <c r="CC74" s="115">
        <f t="shared" si="63"/>
        <v>4</v>
      </c>
      <c r="CD74" s="115">
        <f t="shared" si="63"/>
        <v>4</v>
      </c>
      <c r="CE74" s="115">
        <f t="shared" si="63"/>
        <v>4</v>
      </c>
      <c r="CF74" s="115">
        <f t="shared" si="63"/>
        <v>4</v>
      </c>
      <c r="CG74" s="115">
        <f t="shared" si="63"/>
        <v>4</v>
      </c>
      <c r="CH74" s="115">
        <f t="shared" ref="CH74:DM74" si="64">SUM(CH66:CH71)</f>
        <v>4</v>
      </c>
      <c r="CI74" s="115">
        <f t="shared" si="64"/>
        <v>4</v>
      </c>
      <c r="CJ74" s="115">
        <f t="shared" si="64"/>
        <v>4</v>
      </c>
      <c r="CK74" s="115">
        <f t="shared" si="64"/>
        <v>4</v>
      </c>
      <c r="CL74" s="115">
        <f t="shared" si="64"/>
        <v>4</v>
      </c>
      <c r="CM74" s="115">
        <f t="shared" si="64"/>
        <v>5</v>
      </c>
      <c r="CN74" s="115">
        <f t="shared" si="64"/>
        <v>5</v>
      </c>
      <c r="CO74" s="115">
        <f t="shared" si="64"/>
        <v>5</v>
      </c>
      <c r="CP74" s="115">
        <f t="shared" si="64"/>
        <v>5</v>
      </c>
      <c r="CQ74" s="115">
        <f t="shared" si="64"/>
        <v>5</v>
      </c>
      <c r="CR74" s="115">
        <f t="shared" si="64"/>
        <v>5</v>
      </c>
      <c r="CS74" s="115">
        <f t="shared" si="64"/>
        <v>5</v>
      </c>
      <c r="CT74" s="115">
        <f t="shared" si="64"/>
        <v>5</v>
      </c>
      <c r="CU74" s="115">
        <f t="shared" si="64"/>
        <v>5</v>
      </c>
      <c r="CV74" s="115">
        <f t="shared" si="64"/>
        <v>5</v>
      </c>
      <c r="CW74" s="115">
        <f t="shared" si="64"/>
        <v>5</v>
      </c>
      <c r="CX74" s="115">
        <f t="shared" si="64"/>
        <v>5</v>
      </c>
      <c r="CY74" s="115">
        <f t="shared" si="64"/>
        <v>5</v>
      </c>
      <c r="CZ74" s="115">
        <f t="shared" si="64"/>
        <v>5</v>
      </c>
      <c r="DA74" s="115">
        <f t="shared" si="64"/>
        <v>5</v>
      </c>
      <c r="DB74" s="115">
        <f t="shared" si="64"/>
        <v>5</v>
      </c>
      <c r="DC74" s="115">
        <f t="shared" si="64"/>
        <v>5</v>
      </c>
      <c r="DD74" s="115">
        <f t="shared" si="64"/>
        <v>5</v>
      </c>
      <c r="DE74" s="115">
        <f t="shared" si="64"/>
        <v>5</v>
      </c>
      <c r="DF74" s="115">
        <f t="shared" si="64"/>
        <v>5</v>
      </c>
      <c r="DG74" s="115">
        <f t="shared" si="64"/>
        <v>5</v>
      </c>
      <c r="DH74" s="115">
        <f t="shared" si="64"/>
        <v>5</v>
      </c>
      <c r="DI74" s="115">
        <f t="shared" si="64"/>
        <v>5</v>
      </c>
      <c r="DJ74" s="115">
        <f t="shared" si="64"/>
        <v>5</v>
      </c>
      <c r="DK74" s="115">
        <f t="shared" si="64"/>
        <v>5</v>
      </c>
      <c r="DL74" s="115">
        <f t="shared" si="64"/>
        <v>5</v>
      </c>
      <c r="DM74" s="115">
        <f t="shared" si="64"/>
        <v>5</v>
      </c>
      <c r="DN74" s="115">
        <f t="shared" ref="DN74:ES74" si="65">SUM(DN66:DN71)</f>
        <v>5</v>
      </c>
      <c r="DO74" s="115">
        <f t="shared" si="65"/>
        <v>5</v>
      </c>
      <c r="DP74" s="115">
        <f t="shared" si="65"/>
        <v>5</v>
      </c>
      <c r="DQ74" s="115">
        <f t="shared" si="65"/>
        <v>5</v>
      </c>
      <c r="DR74" s="115">
        <f t="shared" si="65"/>
        <v>5</v>
      </c>
      <c r="DS74" s="115">
        <f t="shared" si="65"/>
        <v>5</v>
      </c>
      <c r="DT74" s="115">
        <f t="shared" si="65"/>
        <v>5</v>
      </c>
      <c r="DU74" s="115">
        <f t="shared" si="65"/>
        <v>5</v>
      </c>
      <c r="DV74" s="115">
        <f t="shared" si="65"/>
        <v>5</v>
      </c>
      <c r="DW74" s="115">
        <f t="shared" si="65"/>
        <v>5</v>
      </c>
      <c r="DX74" s="115">
        <f t="shared" si="65"/>
        <v>5</v>
      </c>
      <c r="DY74" s="115">
        <f t="shared" si="65"/>
        <v>5</v>
      </c>
      <c r="DZ74" s="115">
        <f t="shared" si="65"/>
        <v>5</v>
      </c>
      <c r="EA74" s="115">
        <f t="shared" si="65"/>
        <v>5</v>
      </c>
      <c r="EB74" s="115">
        <f t="shared" si="65"/>
        <v>5</v>
      </c>
      <c r="EC74" s="115">
        <f t="shared" si="65"/>
        <v>5</v>
      </c>
      <c r="ED74" s="115">
        <f t="shared" si="65"/>
        <v>5</v>
      </c>
      <c r="EE74" s="115">
        <f t="shared" si="65"/>
        <v>5</v>
      </c>
      <c r="EF74" s="115">
        <f t="shared" si="65"/>
        <v>5</v>
      </c>
      <c r="EG74" s="115">
        <f t="shared" si="65"/>
        <v>5</v>
      </c>
      <c r="EH74" s="115">
        <f t="shared" si="65"/>
        <v>5</v>
      </c>
      <c r="EI74" s="115">
        <f t="shared" si="65"/>
        <v>5</v>
      </c>
      <c r="EJ74" s="115">
        <f t="shared" si="65"/>
        <v>5</v>
      </c>
      <c r="EK74" s="115">
        <f t="shared" si="65"/>
        <v>4</v>
      </c>
      <c r="EL74" s="115">
        <f t="shared" si="65"/>
        <v>4</v>
      </c>
      <c r="EM74" s="115">
        <f t="shared" si="65"/>
        <v>4</v>
      </c>
      <c r="EN74" s="115">
        <f t="shared" si="65"/>
        <v>4</v>
      </c>
      <c r="EO74" s="115">
        <f t="shared" si="65"/>
        <v>4</v>
      </c>
      <c r="EP74" s="115">
        <f t="shared" si="65"/>
        <v>5</v>
      </c>
      <c r="EQ74" s="115">
        <f t="shared" si="65"/>
        <v>5</v>
      </c>
      <c r="ER74" s="115">
        <f t="shared" si="65"/>
        <v>5</v>
      </c>
      <c r="ES74" s="115">
        <f t="shared" si="65"/>
        <v>5</v>
      </c>
      <c r="ET74" s="115">
        <f t="shared" ref="ET74" si="66">SUM(ET66:ET71)</f>
        <v>5</v>
      </c>
      <c r="EU74" s="115">
        <f>SUM(EU66:EU72)</f>
        <v>5</v>
      </c>
      <c r="EV74" s="115">
        <f t="shared" ref="EV74:EY74" si="67">SUM(EV66:EV72)</f>
        <v>5</v>
      </c>
      <c r="EW74" s="115">
        <f t="shared" si="67"/>
        <v>5</v>
      </c>
      <c r="EX74" s="115">
        <f t="shared" si="67"/>
        <v>5</v>
      </c>
      <c r="EY74" s="115">
        <f t="shared" si="67"/>
        <v>5</v>
      </c>
      <c r="EZ74" s="115">
        <f>SUM(EZ66:EZ73)</f>
        <v>6</v>
      </c>
      <c r="FA74" s="115">
        <f t="shared" ref="FA74:HL74" si="68">SUM(FA66:FA73)</f>
        <v>6</v>
      </c>
      <c r="FB74" s="115">
        <f t="shared" si="68"/>
        <v>6</v>
      </c>
      <c r="FC74" s="115">
        <f t="shared" si="68"/>
        <v>6</v>
      </c>
      <c r="FD74" s="115">
        <f t="shared" si="68"/>
        <v>6</v>
      </c>
      <c r="FE74" s="115">
        <f t="shared" si="68"/>
        <v>6</v>
      </c>
      <c r="FF74" s="115">
        <f t="shared" si="68"/>
        <v>6</v>
      </c>
      <c r="FG74" s="115">
        <f t="shared" si="68"/>
        <v>6</v>
      </c>
      <c r="FH74" s="115">
        <f t="shared" si="68"/>
        <v>6</v>
      </c>
      <c r="FI74" s="115">
        <f t="shared" si="68"/>
        <v>6</v>
      </c>
      <c r="FJ74" s="115">
        <f t="shared" si="68"/>
        <v>5</v>
      </c>
      <c r="FK74" s="115">
        <f t="shared" si="68"/>
        <v>5</v>
      </c>
      <c r="FL74" s="115">
        <f t="shared" si="68"/>
        <v>5</v>
      </c>
      <c r="FM74" s="115">
        <f t="shared" si="68"/>
        <v>5</v>
      </c>
      <c r="FN74" s="115">
        <f t="shared" si="68"/>
        <v>5</v>
      </c>
      <c r="FO74" s="115">
        <f t="shared" si="68"/>
        <v>5</v>
      </c>
      <c r="FP74" s="115">
        <f t="shared" si="68"/>
        <v>5</v>
      </c>
      <c r="FQ74" s="115">
        <f t="shared" si="68"/>
        <v>5</v>
      </c>
      <c r="FR74" s="115">
        <f t="shared" si="68"/>
        <v>5</v>
      </c>
      <c r="FS74" s="115">
        <f t="shared" si="68"/>
        <v>5</v>
      </c>
      <c r="FT74" s="115">
        <f t="shared" si="68"/>
        <v>5</v>
      </c>
      <c r="FU74" s="115">
        <f t="shared" si="68"/>
        <v>5</v>
      </c>
      <c r="FV74" s="115">
        <f t="shared" si="68"/>
        <v>5</v>
      </c>
      <c r="FW74" s="115">
        <f t="shared" si="68"/>
        <v>5</v>
      </c>
      <c r="FX74" s="115">
        <f t="shared" si="68"/>
        <v>5</v>
      </c>
      <c r="FY74" s="115">
        <f t="shared" si="68"/>
        <v>5</v>
      </c>
      <c r="FZ74" s="115">
        <f t="shared" si="68"/>
        <v>5</v>
      </c>
      <c r="GA74" s="115">
        <f t="shared" si="68"/>
        <v>5</v>
      </c>
      <c r="GB74" s="115">
        <f t="shared" si="68"/>
        <v>5</v>
      </c>
      <c r="GC74" s="115">
        <f t="shared" si="68"/>
        <v>5</v>
      </c>
      <c r="GD74" s="115">
        <f t="shared" si="68"/>
        <v>5</v>
      </c>
      <c r="GE74" s="115">
        <f t="shared" si="68"/>
        <v>5</v>
      </c>
      <c r="GF74" s="115">
        <f t="shared" si="68"/>
        <v>5</v>
      </c>
      <c r="GG74" s="115">
        <f t="shared" si="68"/>
        <v>5</v>
      </c>
      <c r="GH74" s="115">
        <f t="shared" si="68"/>
        <v>5</v>
      </c>
      <c r="GI74" s="115">
        <f t="shared" si="68"/>
        <v>5</v>
      </c>
      <c r="GJ74" s="115">
        <f t="shared" si="68"/>
        <v>5</v>
      </c>
      <c r="GK74" s="115">
        <f t="shared" si="68"/>
        <v>5</v>
      </c>
      <c r="GL74" s="115">
        <f t="shared" si="68"/>
        <v>5</v>
      </c>
      <c r="GM74" s="115">
        <f t="shared" si="68"/>
        <v>5</v>
      </c>
      <c r="GN74" s="115">
        <f t="shared" si="68"/>
        <v>5</v>
      </c>
      <c r="GO74" s="115">
        <f t="shared" si="68"/>
        <v>5</v>
      </c>
      <c r="GP74" s="115">
        <f t="shared" si="68"/>
        <v>5</v>
      </c>
      <c r="GQ74" s="115">
        <f t="shared" si="68"/>
        <v>5</v>
      </c>
      <c r="GR74" s="115">
        <f t="shared" si="68"/>
        <v>5</v>
      </c>
      <c r="GS74" s="115">
        <f t="shared" si="68"/>
        <v>5</v>
      </c>
      <c r="GT74" s="115">
        <f t="shared" si="68"/>
        <v>5</v>
      </c>
      <c r="GU74" s="115">
        <f t="shared" si="68"/>
        <v>5</v>
      </c>
      <c r="GV74" s="115">
        <f t="shared" si="68"/>
        <v>5</v>
      </c>
      <c r="GW74" s="115">
        <f t="shared" si="68"/>
        <v>5</v>
      </c>
      <c r="GX74" s="115">
        <f t="shared" si="68"/>
        <v>5</v>
      </c>
      <c r="GY74" s="115">
        <f t="shared" si="68"/>
        <v>5</v>
      </c>
      <c r="GZ74" s="115">
        <f t="shared" si="68"/>
        <v>5</v>
      </c>
      <c r="HA74" s="115">
        <f t="shared" si="68"/>
        <v>5</v>
      </c>
      <c r="HB74" s="115">
        <f t="shared" si="68"/>
        <v>5</v>
      </c>
      <c r="HC74" s="115">
        <f t="shared" si="68"/>
        <v>5</v>
      </c>
      <c r="HD74" s="115">
        <f t="shared" si="68"/>
        <v>5</v>
      </c>
      <c r="HE74" s="115">
        <f t="shared" si="68"/>
        <v>5</v>
      </c>
      <c r="HF74" s="115">
        <f t="shared" si="68"/>
        <v>5</v>
      </c>
      <c r="HG74" s="115">
        <f t="shared" si="68"/>
        <v>5</v>
      </c>
      <c r="HH74" s="115">
        <f t="shared" si="68"/>
        <v>4</v>
      </c>
      <c r="HI74" s="115">
        <f t="shared" si="68"/>
        <v>4</v>
      </c>
      <c r="HJ74" s="115">
        <f t="shared" si="68"/>
        <v>4</v>
      </c>
      <c r="HK74" s="115">
        <f t="shared" si="68"/>
        <v>4</v>
      </c>
      <c r="HL74" s="115">
        <f t="shared" si="68"/>
        <v>4</v>
      </c>
      <c r="HM74" s="115">
        <f t="shared" ref="HM74:HX74" si="69">SUM(HM66:HM73)</f>
        <v>3</v>
      </c>
      <c r="HN74" s="115">
        <f t="shared" si="69"/>
        <v>3</v>
      </c>
      <c r="HO74" s="115">
        <f t="shared" si="69"/>
        <v>3</v>
      </c>
      <c r="HP74" s="115">
        <f t="shared" si="69"/>
        <v>3</v>
      </c>
      <c r="HQ74" s="115">
        <f t="shared" si="69"/>
        <v>3</v>
      </c>
      <c r="HR74" s="115">
        <f t="shared" si="69"/>
        <v>3</v>
      </c>
      <c r="HS74" s="115">
        <f t="shared" si="69"/>
        <v>3</v>
      </c>
      <c r="HT74" s="115">
        <f t="shared" si="69"/>
        <v>3</v>
      </c>
      <c r="HU74" s="115">
        <f t="shared" si="69"/>
        <v>3</v>
      </c>
      <c r="HV74" s="115">
        <f t="shared" si="69"/>
        <v>3</v>
      </c>
      <c r="HW74" s="115">
        <f t="shared" si="69"/>
        <v>3</v>
      </c>
      <c r="HX74" s="115">
        <f t="shared" si="69"/>
        <v>3</v>
      </c>
      <c r="HY74" s="115">
        <f>SUM(HY66:HY73)</f>
        <v>2</v>
      </c>
      <c r="HZ74" s="115">
        <f t="shared" ref="HZ74" si="70">SUM(HZ66:HZ73)</f>
        <v>2</v>
      </c>
      <c r="IA74" s="115">
        <f t="shared" ref="IA74" si="71">SUM(IA66:IA73)</f>
        <v>2</v>
      </c>
      <c r="IB74" s="115">
        <f t="shared" ref="IB74" si="72">SUM(IB66:IB73)</f>
        <v>2</v>
      </c>
      <c r="IC74" s="115">
        <f t="shared" ref="IC74" si="73">SUM(IC66:IC73)</f>
        <v>2</v>
      </c>
      <c r="ID74" s="115">
        <f t="shared" ref="ID74" si="74">SUM(ID66:ID73)</f>
        <v>2</v>
      </c>
      <c r="IE74" s="115">
        <f>SUM(IE66:IE73)</f>
        <v>0</v>
      </c>
      <c r="IF74" s="115">
        <f t="shared" ref="IF74" si="75">SUM(IF66:IF73)</f>
        <v>0</v>
      </c>
      <c r="IG74" s="115">
        <f t="shared" ref="IG74" si="76">SUM(IG66:IG73)</f>
        <v>0</v>
      </c>
    </row>
    <row r="75" spans="1:241" ht="16.5" customHeight="1" thickBot="1" x14ac:dyDescent="0.4">
      <c r="A75" s="11"/>
      <c r="B75" s="251" t="s">
        <v>86</v>
      </c>
      <c r="C75" s="34"/>
      <c r="D75" s="35" t="s">
        <v>87</v>
      </c>
      <c r="E75" s="58" t="s">
        <v>7</v>
      </c>
      <c r="F75" s="36">
        <v>1</v>
      </c>
      <c r="G75" s="7">
        <v>1</v>
      </c>
      <c r="H75" s="7">
        <v>1</v>
      </c>
      <c r="I75" s="7">
        <v>1</v>
      </c>
      <c r="J75" s="7">
        <v>1</v>
      </c>
      <c r="K75" s="7">
        <v>1</v>
      </c>
      <c r="L75" s="7">
        <v>1</v>
      </c>
      <c r="M75" s="7">
        <v>1</v>
      </c>
      <c r="N75" s="7">
        <v>1</v>
      </c>
      <c r="O75" s="7">
        <v>1</v>
      </c>
      <c r="P75" s="7">
        <v>1</v>
      </c>
      <c r="Q75" s="7">
        <v>1</v>
      </c>
      <c r="R75" s="7">
        <v>1</v>
      </c>
      <c r="S75" s="7">
        <v>1</v>
      </c>
      <c r="T75" s="7">
        <v>1</v>
      </c>
      <c r="U75" s="7">
        <v>1</v>
      </c>
      <c r="V75" s="7">
        <v>1</v>
      </c>
      <c r="W75" s="7">
        <v>1</v>
      </c>
      <c r="X75" s="7">
        <v>1</v>
      </c>
      <c r="Y75" s="7">
        <v>1</v>
      </c>
      <c r="Z75" s="7">
        <v>1</v>
      </c>
      <c r="AA75" s="7">
        <v>1</v>
      </c>
      <c r="AB75" s="7">
        <v>1</v>
      </c>
      <c r="AC75" s="7">
        <v>1</v>
      </c>
      <c r="AD75" s="7">
        <v>1</v>
      </c>
      <c r="AE75" s="7">
        <v>1</v>
      </c>
      <c r="AF75" s="7">
        <v>1</v>
      </c>
      <c r="AG75" s="7">
        <v>1</v>
      </c>
      <c r="AH75" s="7">
        <v>1</v>
      </c>
      <c r="AI75" s="7">
        <v>1</v>
      </c>
      <c r="AJ75" s="7">
        <v>1</v>
      </c>
      <c r="AK75" s="7">
        <v>1</v>
      </c>
      <c r="AL75" s="7">
        <v>1</v>
      </c>
      <c r="AM75" s="7">
        <v>1</v>
      </c>
      <c r="AN75" s="7">
        <v>1</v>
      </c>
      <c r="AO75" s="7">
        <v>1</v>
      </c>
      <c r="AP75" s="7">
        <v>1</v>
      </c>
      <c r="AQ75" s="7">
        <v>1</v>
      </c>
      <c r="AR75" s="7">
        <v>1</v>
      </c>
      <c r="AS75" s="7">
        <v>1</v>
      </c>
      <c r="AT75" s="7">
        <v>1</v>
      </c>
      <c r="AU75" s="7">
        <v>1</v>
      </c>
      <c r="AV75" s="7">
        <v>1</v>
      </c>
      <c r="AW75" s="7">
        <v>1</v>
      </c>
      <c r="AX75" s="7">
        <v>1</v>
      </c>
      <c r="AY75" s="7">
        <v>1</v>
      </c>
      <c r="AZ75" s="7">
        <v>1</v>
      </c>
      <c r="BA75" s="7">
        <v>1</v>
      </c>
      <c r="BB75" s="7">
        <v>1</v>
      </c>
      <c r="BC75" s="7">
        <v>1</v>
      </c>
      <c r="BD75" s="7">
        <v>1</v>
      </c>
      <c r="BE75" s="7">
        <v>1</v>
      </c>
      <c r="BF75" s="7">
        <v>1</v>
      </c>
      <c r="BG75" s="7">
        <v>1</v>
      </c>
      <c r="BH75" s="7">
        <v>1</v>
      </c>
      <c r="BI75" s="7">
        <v>1</v>
      </c>
      <c r="BJ75" s="7">
        <v>1</v>
      </c>
      <c r="BK75" s="7">
        <v>1</v>
      </c>
      <c r="BL75" s="7">
        <v>1</v>
      </c>
      <c r="BM75" s="7">
        <v>1</v>
      </c>
      <c r="BN75" s="7">
        <v>1</v>
      </c>
      <c r="BO75" s="7">
        <v>1</v>
      </c>
      <c r="BP75" s="7">
        <v>1</v>
      </c>
      <c r="BQ75" s="7">
        <v>1</v>
      </c>
      <c r="BR75" s="7">
        <v>1</v>
      </c>
      <c r="BS75" s="7">
        <v>1</v>
      </c>
      <c r="BT75" s="7">
        <v>1</v>
      </c>
      <c r="BU75" s="7">
        <v>1</v>
      </c>
      <c r="BV75" s="7">
        <v>1</v>
      </c>
      <c r="BW75" s="7">
        <v>1</v>
      </c>
      <c r="BX75" s="7">
        <v>1</v>
      </c>
      <c r="BY75" s="7">
        <v>1</v>
      </c>
      <c r="BZ75" s="7">
        <v>1</v>
      </c>
      <c r="CA75" s="7">
        <v>1</v>
      </c>
      <c r="CB75" s="7">
        <v>1</v>
      </c>
      <c r="CC75" s="7">
        <v>1</v>
      </c>
      <c r="CD75" s="7">
        <v>1</v>
      </c>
      <c r="CE75" s="7">
        <v>1</v>
      </c>
      <c r="CF75" s="7">
        <v>1</v>
      </c>
      <c r="CG75" s="7">
        <v>1</v>
      </c>
      <c r="CH75" s="7">
        <v>1</v>
      </c>
      <c r="CI75" s="7">
        <v>1</v>
      </c>
      <c r="CJ75" s="7">
        <v>1</v>
      </c>
      <c r="CK75" s="7">
        <v>1</v>
      </c>
      <c r="CL75" s="7">
        <v>1</v>
      </c>
      <c r="CM75" s="7">
        <v>1</v>
      </c>
      <c r="CN75" s="7">
        <v>1</v>
      </c>
      <c r="CO75" s="7">
        <v>1</v>
      </c>
      <c r="CP75" s="7">
        <v>1</v>
      </c>
      <c r="CQ75" s="7">
        <v>1</v>
      </c>
      <c r="CR75" s="7">
        <v>1</v>
      </c>
      <c r="CS75" s="7">
        <v>1</v>
      </c>
      <c r="CT75" s="7">
        <v>1</v>
      </c>
      <c r="CU75" s="7">
        <v>1</v>
      </c>
      <c r="CV75" s="7">
        <v>1</v>
      </c>
      <c r="CW75" s="7">
        <v>1</v>
      </c>
      <c r="CX75" s="7">
        <v>1</v>
      </c>
      <c r="CY75" s="7">
        <v>1</v>
      </c>
      <c r="CZ75" s="7">
        <v>1</v>
      </c>
      <c r="DA75" s="7">
        <v>1</v>
      </c>
      <c r="DB75" s="7">
        <v>1</v>
      </c>
      <c r="DC75" s="7">
        <v>1</v>
      </c>
      <c r="DD75" s="7">
        <v>1</v>
      </c>
      <c r="DE75" s="7">
        <v>1</v>
      </c>
      <c r="DF75" s="7">
        <v>1</v>
      </c>
      <c r="DG75" s="7">
        <v>1</v>
      </c>
      <c r="DH75" s="7">
        <v>1</v>
      </c>
      <c r="DI75" s="7">
        <v>1</v>
      </c>
      <c r="DJ75" s="7">
        <v>1</v>
      </c>
      <c r="DK75" s="7">
        <v>1</v>
      </c>
      <c r="DL75" s="7">
        <v>1</v>
      </c>
      <c r="DM75" s="7">
        <v>1</v>
      </c>
      <c r="DN75" s="7">
        <v>1</v>
      </c>
      <c r="DO75" s="7">
        <v>1</v>
      </c>
      <c r="DP75" s="7">
        <v>1</v>
      </c>
      <c r="DQ75" s="7">
        <v>1</v>
      </c>
      <c r="DR75" s="7">
        <v>1</v>
      </c>
      <c r="DS75" s="7">
        <v>1</v>
      </c>
      <c r="DT75" s="7">
        <v>1</v>
      </c>
      <c r="DU75" s="7">
        <v>1</v>
      </c>
      <c r="DV75" s="7">
        <v>1</v>
      </c>
      <c r="DW75" s="7">
        <v>1</v>
      </c>
      <c r="DX75" s="7">
        <v>1</v>
      </c>
      <c r="DY75" s="7">
        <v>1</v>
      </c>
      <c r="DZ75" s="7">
        <v>1</v>
      </c>
      <c r="EA75" s="7">
        <v>1</v>
      </c>
      <c r="EB75" s="7">
        <v>1</v>
      </c>
      <c r="EC75" s="7">
        <v>1</v>
      </c>
      <c r="ED75" s="7">
        <v>1</v>
      </c>
      <c r="EE75" s="7">
        <v>1</v>
      </c>
      <c r="EF75" s="7">
        <v>1</v>
      </c>
      <c r="EG75" s="7">
        <v>1</v>
      </c>
      <c r="EH75" s="7">
        <v>1</v>
      </c>
      <c r="EI75" s="7">
        <v>1</v>
      </c>
      <c r="EJ75" s="7">
        <v>1</v>
      </c>
      <c r="EK75" s="7">
        <v>1</v>
      </c>
      <c r="EL75" s="7">
        <v>1</v>
      </c>
      <c r="EM75" s="7">
        <v>1</v>
      </c>
      <c r="EN75" s="7">
        <v>1</v>
      </c>
      <c r="EO75" s="7">
        <v>1</v>
      </c>
      <c r="EP75" s="7">
        <v>1</v>
      </c>
      <c r="EQ75" s="7">
        <v>1</v>
      </c>
      <c r="ER75" s="7">
        <v>1</v>
      </c>
      <c r="ES75" s="7">
        <v>1</v>
      </c>
      <c r="ET75" s="7">
        <v>1</v>
      </c>
      <c r="EU75" s="7">
        <v>1</v>
      </c>
      <c r="EV75" s="7">
        <v>1</v>
      </c>
      <c r="EW75" s="7">
        <v>1</v>
      </c>
      <c r="EX75" s="7">
        <v>1</v>
      </c>
      <c r="EY75" s="7">
        <v>1</v>
      </c>
      <c r="EZ75" s="7">
        <v>1</v>
      </c>
      <c r="FA75" s="7">
        <v>1</v>
      </c>
      <c r="FB75" s="7">
        <v>1</v>
      </c>
      <c r="FC75" s="7">
        <v>1</v>
      </c>
      <c r="FD75" s="7">
        <v>1</v>
      </c>
      <c r="FE75" s="7">
        <v>1</v>
      </c>
      <c r="FF75" s="7">
        <v>1</v>
      </c>
      <c r="FG75" s="7">
        <v>1</v>
      </c>
      <c r="FH75" s="7">
        <v>1</v>
      </c>
      <c r="FI75" s="7">
        <v>1</v>
      </c>
      <c r="FJ75" s="7">
        <v>1</v>
      </c>
      <c r="FK75" s="7">
        <v>1</v>
      </c>
      <c r="FL75" s="7">
        <v>1</v>
      </c>
      <c r="FM75" s="7">
        <v>1</v>
      </c>
      <c r="FN75" s="7">
        <v>1</v>
      </c>
      <c r="FO75" s="7">
        <v>1</v>
      </c>
      <c r="FP75" s="7">
        <v>1</v>
      </c>
      <c r="FQ75" s="7">
        <v>1</v>
      </c>
      <c r="FR75" s="7">
        <v>1</v>
      </c>
      <c r="FS75" s="7">
        <v>1</v>
      </c>
      <c r="FT75" s="7">
        <v>1</v>
      </c>
      <c r="FU75" s="7">
        <v>1</v>
      </c>
      <c r="FV75" s="7">
        <v>1</v>
      </c>
      <c r="FW75" s="7">
        <v>1</v>
      </c>
      <c r="FX75" s="7">
        <v>1</v>
      </c>
      <c r="FY75" s="7">
        <v>1</v>
      </c>
      <c r="FZ75" s="7">
        <v>1</v>
      </c>
      <c r="GA75" s="7">
        <v>1</v>
      </c>
      <c r="GB75" s="7">
        <v>1</v>
      </c>
      <c r="GC75" s="7">
        <v>1</v>
      </c>
      <c r="GD75" s="7">
        <v>1</v>
      </c>
      <c r="GE75" s="7">
        <v>1</v>
      </c>
      <c r="GF75" s="7">
        <v>1</v>
      </c>
      <c r="GG75" s="24"/>
      <c r="GH75" s="24"/>
      <c r="GI75" s="24"/>
      <c r="GJ75" s="24"/>
      <c r="GK75" s="24"/>
      <c r="GL75" s="24"/>
      <c r="GM75" s="24"/>
      <c r="GN75" s="24"/>
      <c r="GO75" s="24"/>
      <c r="GP75" s="24"/>
      <c r="GQ75" s="24"/>
      <c r="GR75" s="24"/>
      <c r="GS75" s="24"/>
      <c r="GT75" s="24"/>
      <c r="GU75" s="24"/>
      <c r="GV75" s="24"/>
      <c r="GW75" s="24"/>
      <c r="GX75" s="24"/>
      <c r="GY75" s="24"/>
      <c r="GZ75" s="24"/>
      <c r="HA75" s="24"/>
      <c r="HB75" s="24"/>
      <c r="HC75" s="24"/>
      <c r="HD75" s="24"/>
      <c r="HE75" s="24"/>
      <c r="HF75" s="24"/>
      <c r="HG75" s="24"/>
      <c r="HH75" s="24"/>
      <c r="HI75" s="24"/>
      <c r="HJ75" s="24"/>
      <c r="HK75" s="24"/>
      <c r="HL75" s="24"/>
      <c r="HM75" s="24"/>
      <c r="HN75" s="24"/>
      <c r="HO75" s="24"/>
      <c r="HP75" s="24"/>
      <c r="HQ75" s="24"/>
      <c r="HR75" s="24"/>
      <c r="HS75" s="24"/>
      <c r="HT75" s="24"/>
      <c r="HU75" s="24"/>
      <c r="HV75" s="24"/>
      <c r="HW75" s="24"/>
      <c r="HX75" s="24"/>
      <c r="HY75" s="24"/>
      <c r="HZ75" s="24"/>
      <c r="IA75" s="24"/>
      <c r="IB75" s="24"/>
      <c r="IC75" s="24"/>
      <c r="ID75" s="24"/>
      <c r="IE75" s="24"/>
      <c r="IF75" s="24"/>
    </row>
    <row r="76" spans="1:241" ht="16.5" customHeight="1" thickBot="1" x14ac:dyDescent="0.4">
      <c r="A76" s="11"/>
      <c r="B76" s="252"/>
      <c r="C76" s="37"/>
      <c r="D76" s="38" t="s">
        <v>88</v>
      </c>
      <c r="E76" s="39" t="s">
        <v>10</v>
      </c>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4"/>
      <c r="AF76" s="24"/>
      <c r="AG76" s="24"/>
      <c r="AH76" s="24"/>
      <c r="AI76" s="24"/>
      <c r="AJ76" s="7">
        <v>1</v>
      </c>
      <c r="AK76" s="7">
        <v>1</v>
      </c>
      <c r="AL76" s="7">
        <v>1</v>
      </c>
      <c r="AM76" s="7">
        <v>1</v>
      </c>
      <c r="AN76" s="7">
        <v>1</v>
      </c>
      <c r="AO76" s="7">
        <v>1</v>
      </c>
      <c r="AP76" s="7">
        <v>1</v>
      </c>
      <c r="AQ76" s="7">
        <v>1</v>
      </c>
      <c r="AR76" s="7">
        <v>1</v>
      </c>
      <c r="AS76" s="7">
        <v>1</v>
      </c>
      <c r="AT76" s="7">
        <v>1</v>
      </c>
      <c r="AU76" s="7">
        <v>1</v>
      </c>
      <c r="AV76" s="7">
        <v>1</v>
      </c>
      <c r="AW76" s="7">
        <v>1</v>
      </c>
      <c r="AX76" s="7">
        <v>1</v>
      </c>
      <c r="AY76" s="7">
        <v>1</v>
      </c>
      <c r="AZ76" s="7">
        <v>1</v>
      </c>
      <c r="BA76" s="7">
        <v>1</v>
      </c>
      <c r="BB76" s="7">
        <v>1</v>
      </c>
      <c r="BC76" s="7">
        <v>1</v>
      </c>
      <c r="BD76" s="7">
        <v>1</v>
      </c>
      <c r="BE76" s="7">
        <v>1</v>
      </c>
      <c r="BF76" s="7">
        <v>1</v>
      </c>
      <c r="BG76" s="7">
        <v>1</v>
      </c>
      <c r="BH76" s="7">
        <v>1</v>
      </c>
      <c r="BI76" s="7">
        <v>1</v>
      </c>
      <c r="BJ76" s="7">
        <v>1</v>
      </c>
      <c r="BK76" s="7">
        <v>1</v>
      </c>
      <c r="BL76" s="7">
        <v>1</v>
      </c>
      <c r="BM76" s="7">
        <v>1</v>
      </c>
      <c r="BN76" s="7">
        <v>1</v>
      </c>
      <c r="BO76" s="7">
        <v>1</v>
      </c>
      <c r="BP76" s="7">
        <v>1</v>
      </c>
      <c r="BQ76" s="7">
        <v>1</v>
      </c>
      <c r="BR76" s="7">
        <v>1</v>
      </c>
      <c r="BS76" s="7">
        <v>1</v>
      </c>
      <c r="BT76" s="7">
        <v>1</v>
      </c>
      <c r="BU76" s="7">
        <v>1</v>
      </c>
      <c r="BV76" s="7">
        <v>1</v>
      </c>
      <c r="BW76" s="7">
        <v>1</v>
      </c>
      <c r="BX76" s="7">
        <v>1</v>
      </c>
      <c r="BY76" s="7">
        <v>1</v>
      </c>
      <c r="BZ76" s="7">
        <v>1</v>
      </c>
      <c r="CA76" s="7">
        <v>1</v>
      </c>
      <c r="CB76" s="7">
        <v>1</v>
      </c>
      <c r="CC76" s="7">
        <v>1</v>
      </c>
      <c r="CD76" s="7">
        <v>1</v>
      </c>
      <c r="CE76" s="7">
        <v>1</v>
      </c>
      <c r="CF76" s="7">
        <v>1</v>
      </c>
      <c r="CG76" s="7">
        <v>1</v>
      </c>
      <c r="CH76" s="7">
        <v>1</v>
      </c>
      <c r="CI76" s="7">
        <v>1</v>
      </c>
      <c r="CJ76" s="7">
        <v>1</v>
      </c>
      <c r="CK76" s="7">
        <v>1</v>
      </c>
      <c r="CL76" s="7">
        <v>1</v>
      </c>
      <c r="CM76" s="7">
        <v>1</v>
      </c>
      <c r="CN76" s="7">
        <v>1</v>
      </c>
      <c r="CO76" s="7">
        <v>1</v>
      </c>
      <c r="CP76" s="7">
        <v>1</v>
      </c>
      <c r="CQ76" s="7">
        <v>1</v>
      </c>
      <c r="CR76" s="7">
        <v>1</v>
      </c>
      <c r="CS76" s="7">
        <v>1</v>
      </c>
      <c r="CT76" s="7">
        <v>1</v>
      </c>
      <c r="CU76" s="7">
        <v>1</v>
      </c>
      <c r="CV76" s="7">
        <v>1</v>
      </c>
      <c r="CW76" s="7">
        <v>1</v>
      </c>
      <c r="CX76" s="7">
        <v>1</v>
      </c>
      <c r="CY76" s="7">
        <v>1</v>
      </c>
      <c r="CZ76" s="7">
        <v>1</v>
      </c>
      <c r="DA76" s="7">
        <v>1</v>
      </c>
      <c r="DB76" s="7">
        <v>1</v>
      </c>
      <c r="DC76" s="7">
        <v>1</v>
      </c>
      <c r="DD76" s="7">
        <v>1</v>
      </c>
      <c r="DE76" s="7">
        <v>1</v>
      </c>
      <c r="DF76" s="7">
        <v>1</v>
      </c>
      <c r="DG76" s="7">
        <v>1</v>
      </c>
      <c r="DH76" s="7">
        <v>1</v>
      </c>
      <c r="DI76" s="7">
        <v>1</v>
      </c>
      <c r="DJ76" s="7">
        <v>1</v>
      </c>
      <c r="DK76" s="7">
        <v>1</v>
      </c>
      <c r="DL76" s="7">
        <v>1</v>
      </c>
      <c r="DM76" s="7">
        <v>1</v>
      </c>
      <c r="DN76" s="7">
        <v>1</v>
      </c>
      <c r="DO76" s="7">
        <v>1</v>
      </c>
      <c r="DP76" s="7">
        <v>1</v>
      </c>
      <c r="DQ76" s="7">
        <v>1</v>
      </c>
      <c r="DR76" s="7">
        <v>1</v>
      </c>
      <c r="DS76" s="7">
        <v>1</v>
      </c>
      <c r="DT76" s="7">
        <v>1</v>
      </c>
      <c r="DU76" s="7">
        <v>1</v>
      </c>
      <c r="DV76" s="7">
        <v>1</v>
      </c>
      <c r="DW76" s="7">
        <v>1</v>
      </c>
      <c r="DX76" s="7">
        <v>1</v>
      </c>
      <c r="DY76" s="7">
        <v>1</v>
      </c>
      <c r="DZ76" s="7">
        <v>1</v>
      </c>
      <c r="EA76" s="7">
        <v>1</v>
      </c>
      <c r="EB76" s="7">
        <v>1</v>
      </c>
      <c r="EC76" s="7">
        <v>1</v>
      </c>
      <c r="ED76" s="7">
        <v>1</v>
      </c>
      <c r="EE76" s="7">
        <v>1</v>
      </c>
      <c r="EF76" s="7">
        <v>1</v>
      </c>
      <c r="EG76" s="7">
        <v>1</v>
      </c>
      <c r="EH76" s="7">
        <v>1</v>
      </c>
      <c r="EI76" s="7">
        <v>1</v>
      </c>
      <c r="EJ76" s="7">
        <v>1</v>
      </c>
      <c r="EK76" s="7">
        <v>1</v>
      </c>
      <c r="EL76" s="7">
        <v>1</v>
      </c>
      <c r="EM76" s="7">
        <v>1</v>
      </c>
      <c r="EN76" s="7">
        <v>1</v>
      </c>
      <c r="EO76" s="7">
        <v>1</v>
      </c>
      <c r="EP76" s="7">
        <v>1</v>
      </c>
      <c r="EQ76" s="7">
        <v>1</v>
      </c>
      <c r="ER76" s="7">
        <v>1</v>
      </c>
      <c r="ES76" s="7">
        <v>1</v>
      </c>
      <c r="ET76" s="7">
        <v>1</v>
      </c>
      <c r="EU76" s="7">
        <v>1</v>
      </c>
      <c r="EV76" s="7">
        <v>1</v>
      </c>
      <c r="EW76" s="7">
        <v>1</v>
      </c>
      <c r="EX76" s="7">
        <v>1</v>
      </c>
      <c r="EY76" s="7">
        <v>1</v>
      </c>
      <c r="EZ76" s="7">
        <v>1</v>
      </c>
      <c r="FA76" s="7">
        <v>1</v>
      </c>
      <c r="FB76" s="7">
        <v>1</v>
      </c>
      <c r="FC76" s="7">
        <v>1</v>
      </c>
      <c r="FD76" s="7">
        <v>1</v>
      </c>
      <c r="FE76" s="7">
        <v>1</v>
      </c>
      <c r="FF76" s="7">
        <v>1</v>
      </c>
      <c r="FG76" s="7">
        <v>1</v>
      </c>
      <c r="FH76" s="7">
        <v>1</v>
      </c>
      <c r="FI76" s="7">
        <v>1</v>
      </c>
      <c r="FJ76" s="7">
        <v>1</v>
      </c>
      <c r="FK76" s="7">
        <v>1</v>
      </c>
      <c r="FL76" s="7">
        <v>1</v>
      </c>
      <c r="FM76" s="7">
        <v>1</v>
      </c>
      <c r="FN76" s="7">
        <v>1</v>
      </c>
      <c r="FO76" s="7">
        <v>1</v>
      </c>
      <c r="FP76" s="7">
        <v>1</v>
      </c>
      <c r="FQ76" s="7">
        <v>1</v>
      </c>
      <c r="FR76" s="7">
        <v>1</v>
      </c>
      <c r="FS76" s="7">
        <v>1</v>
      </c>
      <c r="FT76" s="7">
        <v>1</v>
      </c>
      <c r="FU76" s="7">
        <v>1</v>
      </c>
      <c r="FV76" s="24"/>
      <c r="FW76" s="24"/>
      <c r="FX76" s="24"/>
      <c r="FY76" s="24"/>
      <c r="FZ76" s="24"/>
      <c r="GA76" s="24"/>
      <c r="GB76" s="24"/>
      <c r="GC76" s="24"/>
      <c r="GD76" s="24"/>
      <c r="GE76" s="24"/>
      <c r="GF76" s="24"/>
      <c r="GG76" s="24"/>
      <c r="GH76" s="24"/>
      <c r="GI76" s="24"/>
      <c r="GJ76" s="24"/>
      <c r="GK76" s="24"/>
      <c r="GL76" s="24"/>
      <c r="GM76" s="24"/>
      <c r="GN76" s="24"/>
      <c r="GO76" s="24"/>
      <c r="GP76" s="24"/>
      <c r="GQ76" s="24"/>
      <c r="GR76" s="24"/>
      <c r="GS76" s="24"/>
      <c r="GT76" s="24"/>
      <c r="GU76" s="24"/>
      <c r="GV76" s="24"/>
      <c r="GW76" s="24"/>
      <c r="GX76" s="24"/>
      <c r="GY76" s="24"/>
      <c r="GZ76" s="24"/>
      <c r="HA76" s="24"/>
      <c r="HB76" s="24"/>
      <c r="HC76" s="24"/>
      <c r="HD76" s="24"/>
      <c r="HE76" s="24"/>
      <c r="HF76" s="24"/>
      <c r="HG76" s="24"/>
      <c r="HH76" s="24"/>
      <c r="HI76" s="24"/>
      <c r="HJ76" s="24"/>
      <c r="HK76" s="24"/>
      <c r="HL76" s="24"/>
      <c r="HM76" s="24"/>
      <c r="HN76" s="24"/>
      <c r="HO76" s="24"/>
      <c r="HP76" s="24"/>
      <c r="HQ76" s="24"/>
      <c r="HR76" s="24"/>
      <c r="HS76" s="24"/>
      <c r="HT76" s="24"/>
      <c r="HU76" s="24"/>
      <c r="HV76" s="24"/>
      <c r="HW76" s="24"/>
      <c r="HX76" s="24"/>
      <c r="HY76" s="24"/>
      <c r="HZ76" s="24"/>
      <c r="IA76" s="24"/>
      <c r="IB76" s="24"/>
      <c r="IC76" s="24"/>
      <c r="ID76" s="24"/>
      <c r="IE76" s="24"/>
      <c r="IF76" s="24"/>
    </row>
    <row r="77" spans="1:241" ht="16.5" customHeight="1" thickBot="1" x14ac:dyDescent="0.4">
      <c r="A77" s="11"/>
      <c r="B77" s="252"/>
      <c r="C77" s="77"/>
      <c r="D77" s="109" t="s">
        <v>89</v>
      </c>
      <c r="E77" s="40" t="s">
        <v>7</v>
      </c>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4"/>
      <c r="AF77" s="24"/>
      <c r="AG77" s="24"/>
      <c r="AH77" s="24"/>
      <c r="AI77" s="24"/>
      <c r="AJ77" s="7"/>
      <c r="AK77" s="7"/>
      <c r="AL77" s="7"/>
      <c r="AM77" s="7"/>
      <c r="AN77" s="7"/>
      <c r="AO77" s="7">
        <v>1</v>
      </c>
      <c r="AP77" s="7">
        <v>1</v>
      </c>
      <c r="AQ77" s="7">
        <v>1</v>
      </c>
      <c r="AR77" s="7">
        <v>1</v>
      </c>
      <c r="AS77" s="7">
        <v>1</v>
      </c>
      <c r="AT77" s="7">
        <v>1</v>
      </c>
      <c r="AU77" s="7">
        <v>1</v>
      </c>
      <c r="AV77" s="7">
        <v>1</v>
      </c>
      <c r="AW77" s="7">
        <v>1</v>
      </c>
      <c r="AX77" s="7">
        <v>1</v>
      </c>
      <c r="AY77" s="7">
        <v>1</v>
      </c>
      <c r="AZ77" s="7">
        <v>1</v>
      </c>
      <c r="BA77" s="7">
        <v>1</v>
      </c>
      <c r="BB77" s="7">
        <v>1</v>
      </c>
      <c r="BC77" s="7">
        <v>1</v>
      </c>
      <c r="BD77" s="7">
        <v>1</v>
      </c>
      <c r="BE77" s="7">
        <v>1</v>
      </c>
      <c r="BF77" s="7">
        <v>1</v>
      </c>
      <c r="BG77" s="7">
        <v>1</v>
      </c>
      <c r="BH77" s="7">
        <v>1</v>
      </c>
      <c r="BI77" s="43"/>
      <c r="BJ77" s="43"/>
      <c r="BK77" s="43"/>
      <c r="BL77" s="43"/>
      <c r="BM77" s="43"/>
      <c r="BN77" s="43"/>
      <c r="BO77" s="43"/>
      <c r="BP77" s="43"/>
      <c r="BQ77" s="43"/>
      <c r="BR77" s="43"/>
      <c r="BS77" s="7">
        <v>1</v>
      </c>
      <c r="BT77" s="7">
        <v>1</v>
      </c>
      <c r="BU77" s="7">
        <v>1</v>
      </c>
      <c r="BV77" s="7">
        <v>1</v>
      </c>
      <c r="BW77" s="7">
        <v>1</v>
      </c>
      <c r="BX77" s="7">
        <v>1</v>
      </c>
      <c r="BY77" s="7">
        <v>1</v>
      </c>
      <c r="BZ77" s="7">
        <v>1</v>
      </c>
      <c r="CA77" s="7">
        <v>1</v>
      </c>
      <c r="CB77" s="7">
        <v>1</v>
      </c>
      <c r="CC77" s="43"/>
      <c r="CD77" s="43"/>
      <c r="CE77" s="43"/>
      <c r="CF77" s="43"/>
      <c r="CG77" s="43"/>
      <c r="CH77" s="7">
        <v>1</v>
      </c>
      <c r="CI77" s="7">
        <v>1</v>
      </c>
      <c r="CJ77" s="7">
        <v>1</v>
      </c>
      <c r="CK77" s="7">
        <v>1</v>
      </c>
      <c r="CL77" s="7">
        <v>1</v>
      </c>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24"/>
      <c r="DL77" s="7">
        <v>1</v>
      </c>
      <c r="DM77" s="7">
        <v>1</v>
      </c>
      <c r="DN77" s="7">
        <v>1</v>
      </c>
      <c r="DO77" s="7">
        <v>1</v>
      </c>
      <c r="DP77" s="7">
        <v>1</v>
      </c>
      <c r="DQ77" s="7">
        <v>1</v>
      </c>
      <c r="DR77" s="7">
        <v>1</v>
      </c>
      <c r="DS77" s="7">
        <v>1</v>
      </c>
      <c r="DT77" s="7">
        <v>1</v>
      </c>
      <c r="DU77" s="7">
        <v>1</v>
      </c>
      <c r="DV77" s="7">
        <v>1</v>
      </c>
      <c r="DW77" s="7">
        <v>1</v>
      </c>
      <c r="DX77" s="7">
        <v>1</v>
      </c>
      <c r="DY77" s="7">
        <v>1</v>
      </c>
      <c r="DZ77" s="7">
        <v>1</v>
      </c>
      <c r="EA77" s="7">
        <v>1</v>
      </c>
      <c r="EB77" s="7">
        <v>1</v>
      </c>
      <c r="EC77" s="7">
        <v>1</v>
      </c>
      <c r="ED77" s="7">
        <v>1</v>
      </c>
      <c r="EE77" s="7">
        <v>1</v>
      </c>
      <c r="EF77" s="7">
        <v>1</v>
      </c>
      <c r="EG77" s="7">
        <v>1</v>
      </c>
      <c r="EH77" s="7">
        <v>1</v>
      </c>
      <c r="EI77" s="7">
        <v>1</v>
      </c>
      <c r="EJ77" s="7">
        <v>1</v>
      </c>
      <c r="EK77" s="7">
        <v>1</v>
      </c>
      <c r="EL77" s="7">
        <v>1</v>
      </c>
      <c r="EM77" s="7">
        <v>1</v>
      </c>
      <c r="EN77" s="7">
        <v>1</v>
      </c>
      <c r="EO77" s="7">
        <v>1</v>
      </c>
      <c r="EP77" s="7">
        <v>1</v>
      </c>
      <c r="EQ77" s="7">
        <v>1</v>
      </c>
      <c r="ER77" s="7">
        <v>1</v>
      </c>
      <c r="ES77" s="7">
        <v>1</v>
      </c>
      <c r="ET77" s="7">
        <v>1</v>
      </c>
      <c r="EU77" s="7">
        <v>1</v>
      </c>
      <c r="EV77" s="7">
        <v>1</v>
      </c>
      <c r="EW77" s="7">
        <v>1</v>
      </c>
      <c r="EX77" s="7">
        <v>1</v>
      </c>
      <c r="EY77" s="7">
        <v>1</v>
      </c>
      <c r="EZ77" s="7">
        <v>1</v>
      </c>
      <c r="FA77" s="7">
        <v>1</v>
      </c>
      <c r="FB77" s="7">
        <v>1</v>
      </c>
      <c r="FC77" s="7">
        <v>1</v>
      </c>
      <c r="FD77" s="7">
        <v>1</v>
      </c>
      <c r="FE77" s="7">
        <v>1</v>
      </c>
      <c r="FF77" s="7">
        <v>1</v>
      </c>
      <c r="FG77" s="7">
        <v>1</v>
      </c>
      <c r="FH77" s="7">
        <v>1</v>
      </c>
      <c r="FI77" s="7">
        <v>1</v>
      </c>
      <c r="FJ77" s="7">
        <v>1</v>
      </c>
      <c r="FK77" s="7">
        <v>1</v>
      </c>
      <c r="FL77" s="7">
        <v>1</v>
      </c>
      <c r="FM77" s="7">
        <v>1</v>
      </c>
      <c r="FN77" s="7">
        <v>1</v>
      </c>
      <c r="FO77" s="7">
        <v>1</v>
      </c>
      <c r="FP77" s="7">
        <v>1</v>
      </c>
      <c r="FQ77" s="7">
        <v>1</v>
      </c>
      <c r="FR77" s="7">
        <v>1</v>
      </c>
      <c r="FS77" s="7">
        <v>1</v>
      </c>
      <c r="FT77" s="7">
        <v>1</v>
      </c>
      <c r="FU77" s="7">
        <v>1</v>
      </c>
      <c r="FV77" s="7">
        <v>1</v>
      </c>
      <c r="FW77" s="7">
        <v>1</v>
      </c>
      <c r="FX77" s="7">
        <v>1</v>
      </c>
      <c r="FY77" s="7">
        <v>1</v>
      </c>
      <c r="FZ77" s="7">
        <v>1</v>
      </c>
      <c r="GA77" s="7">
        <v>1</v>
      </c>
      <c r="GB77" s="7">
        <v>1</v>
      </c>
      <c r="GC77" s="7">
        <v>1</v>
      </c>
      <c r="GD77" s="7">
        <v>1</v>
      </c>
      <c r="GE77" s="7">
        <v>1</v>
      </c>
      <c r="GF77" s="7">
        <v>1</v>
      </c>
      <c r="GG77" s="7">
        <v>1</v>
      </c>
      <c r="GH77" s="7">
        <v>1</v>
      </c>
      <c r="GI77" s="7">
        <v>1</v>
      </c>
      <c r="GJ77" s="7">
        <v>1</v>
      </c>
      <c r="GK77" s="7">
        <v>1</v>
      </c>
      <c r="GL77" s="7">
        <v>1</v>
      </c>
      <c r="GM77" s="24"/>
      <c r="GN77" s="24"/>
      <c r="GO77" s="24"/>
      <c r="GP77" s="24"/>
      <c r="GQ77" s="24"/>
      <c r="GR77" s="24"/>
      <c r="GS77" s="24"/>
      <c r="GT77" s="24"/>
      <c r="GU77" s="24"/>
      <c r="GV77" s="24"/>
      <c r="GW77" s="24"/>
      <c r="GX77" s="24"/>
      <c r="GY77" s="24"/>
      <c r="GZ77" s="24"/>
      <c r="HA77" s="24"/>
      <c r="HB77" s="24"/>
      <c r="HC77" s="24"/>
      <c r="HD77" s="24"/>
      <c r="HE77" s="24"/>
      <c r="HF77" s="24"/>
      <c r="HG77" s="24"/>
      <c r="HH77" s="24"/>
      <c r="HI77" s="24"/>
      <c r="HJ77" s="24"/>
      <c r="HK77" s="24"/>
      <c r="HL77" s="24"/>
      <c r="HM77" s="24"/>
      <c r="HN77" s="24"/>
      <c r="HO77" s="24"/>
      <c r="HP77" s="24"/>
      <c r="HQ77" s="24"/>
      <c r="HR77" s="24"/>
      <c r="HS77" s="24"/>
      <c r="HT77" s="24"/>
      <c r="HU77" s="24"/>
      <c r="HV77" s="24"/>
      <c r="HW77" s="24"/>
      <c r="HX77" s="24"/>
      <c r="HY77" s="24"/>
      <c r="HZ77" s="24"/>
      <c r="IA77" s="24"/>
      <c r="IB77" s="24"/>
      <c r="IC77" s="24"/>
      <c r="ID77" s="24"/>
      <c r="IE77" s="24"/>
      <c r="IF77" s="24"/>
    </row>
    <row r="78" spans="1:241" ht="16.5" customHeight="1" thickBot="1" x14ac:dyDescent="0.4">
      <c r="A78" s="11"/>
      <c r="B78" s="252"/>
      <c r="C78" s="253" t="s">
        <v>16</v>
      </c>
      <c r="D78" s="253"/>
      <c r="E78" s="253"/>
      <c r="F78" s="45">
        <f t="shared" ref="F78:AD78" si="77">SUM(F75:F75)</f>
        <v>1</v>
      </c>
      <c r="G78" s="45">
        <f t="shared" si="77"/>
        <v>1</v>
      </c>
      <c r="H78" s="45">
        <f t="shared" si="77"/>
        <v>1</v>
      </c>
      <c r="I78" s="45">
        <f t="shared" si="77"/>
        <v>1</v>
      </c>
      <c r="J78" s="45">
        <f t="shared" si="77"/>
        <v>1</v>
      </c>
      <c r="K78" s="45">
        <f t="shared" si="77"/>
        <v>1</v>
      </c>
      <c r="L78" s="45">
        <f t="shared" si="77"/>
        <v>1</v>
      </c>
      <c r="M78" s="45">
        <f t="shared" si="77"/>
        <v>1</v>
      </c>
      <c r="N78" s="45">
        <f t="shared" si="77"/>
        <v>1</v>
      </c>
      <c r="O78" s="45">
        <f t="shared" si="77"/>
        <v>1</v>
      </c>
      <c r="P78" s="45">
        <f t="shared" si="77"/>
        <v>1</v>
      </c>
      <c r="Q78" s="45">
        <f t="shared" si="77"/>
        <v>1</v>
      </c>
      <c r="R78" s="45">
        <f t="shared" si="77"/>
        <v>1</v>
      </c>
      <c r="S78" s="45">
        <f t="shared" si="77"/>
        <v>1</v>
      </c>
      <c r="T78" s="45">
        <f t="shared" si="77"/>
        <v>1</v>
      </c>
      <c r="U78" s="45">
        <f t="shared" si="77"/>
        <v>1</v>
      </c>
      <c r="V78" s="45">
        <f t="shared" si="77"/>
        <v>1</v>
      </c>
      <c r="W78" s="45">
        <f t="shared" si="77"/>
        <v>1</v>
      </c>
      <c r="X78" s="45">
        <f t="shared" si="77"/>
        <v>1</v>
      </c>
      <c r="Y78" s="45">
        <f t="shared" si="77"/>
        <v>1</v>
      </c>
      <c r="Z78" s="45">
        <f t="shared" si="77"/>
        <v>1</v>
      </c>
      <c r="AA78" s="45">
        <f t="shared" si="77"/>
        <v>1</v>
      </c>
      <c r="AB78" s="45">
        <f t="shared" si="77"/>
        <v>1</v>
      </c>
      <c r="AC78" s="45">
        <f t="shared" si="77"/>
        <v>1</v>
      </c>
      <c r="AD78" s="45">
        <f t="shared" si="77"/>
        <v>1</v>
      </c>
      <c r="AE78" s="45">
        <f t="shared" ref="AE78:CP78" si="78">SUM(AE75:AE77)</f>
        <v>1</v>
      </c>
      <c r="AF78" s="45">
        <f t="shared" si="78"/>
        <v>1</v>
      </c>
      <c r="AG78" s="45">
        <f t="shared" si="78"/>
        <v>1</v>
      </c>
      <c r="AH78" s="45">
        <f t="shared" si="78"/>
        <v>1</v>
      </c>
      <c r="AI78" s="45">
        <f t="shared" si="78"/>
        <v>1</v>
      </c>
      <c r="AJ78" s="45">
        <f t="shared" si="78"/>
        <v>2</v>
      </c>
      <c r="AK78" s="45">
        <f t="shared" si="78"/>
        <v>2</v>
      </c>
      <c r="AL78" s="45">
        <f t="shared" si="78"/>
        <v>2</v>
      </c>
      <c r="AM78" s="45">
        <f t="shared" si="78"/>
        <v>2</v>
      </c>
      <c r="AN78" s="45">
        <f t="shared" si="78"/>
        <v>2</v>
      </c>
      <c r="AO78" s="45">
        <f t="shared" si="78"/>
        <v>3</v>
      </c>
      <c r="AP78" s="45">
        <f t="shared" si="78"/>
        <v>3</v>
      </c>
      <c r="AQ78" s="45">
        <f t="shared" si="78"/>
        <v>3</v>
      </c>
      <c r="AR78" s="45">
        <f t="shared" si="78"/>
        <v>3</v>
      </c>
      <c r="AS78" s="45">
        <f t="shared" si="78"/>
        <v>3</v>
      </c>
      <c r="AT78" s="45">
        <f t="shared" si="78"/>
        <v>3</v>
      </c>
      <c r="AU78" s="45">
        <f t="shared" si="78"/>
        <v>3</v>
      </c>
      <c r="AV78" s="45">
        <f t="shared" si="78"/>
        <v>3</v>
      </c>
      <c r="AW78" s="45">
        <f t="shared" si="78"/>
        <v>3</v>
      </c>
      <c r="AX78" s="45">
        <f t="shared" si="78"/>
        <v>3</v>
      </c>
      <c r="AY78" s="45">
        <f t="shared" si="78"/>
        <v>3</v>
      </c>
      <c r="AZ78" s="45">
        <f t="shared" si="78"/>
        <v>3</v>
      </c>
      <c r="BA78" s="45">
        <f t="shared" si="78"/>
        <v>3</v>
      </c>
      <c r="BB78" s="45">
        <f t="shared" si="78"/>
        <v>3</v>
      </c>
      <c r="BC78" s="45">
        <f t="shared" si="78"/>
        <v>3</v>
      </c>
      <c r="BD78" s="45">
        <f t="shared" si="78"/>
        <v>3</v>
      </c>
      <c r="BE78" s="45">
        <f t="shared" si="78"/>
        <v>3</v>
      </c>
      <c r="BF78" s="45">
        <f t="shared" si="78"/>
        <v>3</v>
      </c>
      <c r="BG78" s="45">
        <f t="shared" si="78"/>
        <v>3</v>
      </c>
      <c r="BH78" s="45">
        <f t="shared" si="78"/>
        <v>3</v>
      </c>
      <c r="BI78" s="45">
        <f t="shared" si="78"/>
        <v>2</v>
      </c>
      <c r="BJ78" s="45">
        <f t="shared" si="78"/>
        <v>2</v>
      </c>
      <c r="BK78" s="45">
        <f t="shared" si="78"/>
        <v>2</v>
      </c>
      <c r="BL78" s="45">
        <f t="shared" si="78"/>
        <v>2</v>
      </c>
      <c r="BM78" s="45">
        <f t="shared" si="78"/>
        <v>2</v>
      </c>
      <c r="BN78" s="45">
        <f t="shared" si="78"/>
        <v>2</v>
      </c>
      <c r="BO78" s="45">
        <f t="shared" si="78"/>
        <v>2</v>
      </c>
      <c r="BP78" s="45">
        <f t="shared" si="78"/>
        <v>2</v>
      </c>
      <c r="BQ78" s="45">
        <f t="shared" si="78"/>
        <v>2</v>
      </c>
      <c r="BR78" s="45">
        <f t="shared" si="78"/>
        <v>2</v>
      </c>
      <c r="BS78" s="45">
        <f t="shared" si="78"/>
        <v>3</v>
      </c>
      <c r="BT78" s="45">
        <f t="shared" si="78"/>
        <v>3</v>
      </c>
      <c r="BU78" s="45">
        <f t="shared" si="78"/>
        <v>3</v>
      </c>
      <c r="BV78" s="45">
        <f t="shared" si="78"/>
        <v>3</v>
      </c>
      <c r="BW78" s="45">
        <f t="shared" si="78"/>
        <v>3</v>
      </c>
      <c r="BX78" s="45">
        <f t="shared" si="78"/>
        <v>3</v>
      </c>
      <c r="BY78" s="45">
        <f t="shared" si="78"/>
        <v>3</v>
      </c>
      <c r="BZ78" s="45">
        <f t="shared" si="78"/>
        <v>3</v>
      </c>
      <c r="CA78" s="45">
        <f t="shared" si="78"/>
        <v>3</v>
      </c>
      <c r="CB78" s="45">
        <f t="shared" si="78"/>
        <v>3</v>
      </c>
      <c r="CC78" s="45">
        <f t="shared" si="78"/>
        <v>2</v>
      </c>
      <c r="CD78" s="45">
        <f t="shared" si="78"/>
        <v>2</v>
      </c>
      <c r="CE78" s="45">
        <f t="shared" si="78"/>
        <v>2</v>
      </c>
      <c r="CF78" s="45">
        <f t="shared" si="78"/>
        <v>2</v>
      </c>
      <c r="CG78" s="45">
        <f t="shared" si="78"/>
        <v>2</v>
      </c>
      <c r="CH78" s="45">
        <f t="shared" si="78"/>
        <v>3</v>
      </c>
      <c r="CI78" s="45">
        <f t="shared" si="78"/>
        <v>3</v>
      </c>
      <c r="CJ78" s="45">
        <f t="shared" si="78"/>
        <v>3</v>
      </c>
      <c r="CK78" s="45">
        <f t="shared" si="78"/>
        <v>3</v>
      </c>
      <c r="CL78" s="45">
        <f t="shared" si="78"/>
        <v>3</v>
      </c>
      <c r="CM78" s="45">
        <f t="shared" si="78"/>
        <v>2</v>
      </c>
      <c r="CN78" s="45">
        <f t="shared" si="78"/>
        <v>2</v>
      </c>
      <c r="CO78" s="45">
        <f t="shared" si="78"/>
        <v>2</v>
      </c>
      <c r="CP78" s="45">
        <f t="shared" si="78"/>
        <v>2</v>
      </c>
      <c r="CQ78" s="45">
        <f t="shared" ref="CQ78:FB78" si="79">SUM(CQ75:CQ77)</f>
        <v>2</v>
      </c>
      <c r="CR78" s="45">
        <f t="shared" si="79"/>
        <v>2</v>
      </c>
      <c r="CS78" s="45">
        <f t="shared" si="79"/>
        <v>2</v>
      </c>
      <c r="CT78" s="45">
        <f t="shared" si="79"/>
        <v>2</v>
      </c>
      <c r="CU78" s="45">
        <f t="shared" si="79"/>
        <v>2</v>
      </c>
      <c r="CV78" s="45">
        <f t="shared" si="79"/>
        <v>2</v>
      </c>
      <c r="CW78" s="45">
        <f t="shared" si="79"/>
        <v>2</v>
      </c>
      <c r="CX78" s="45">
        <f t="shared" si="79"/>
        <v>2</v>
      </c>
      <c r="CY78" s="45">
        <f t="shared" si="79"/>
        <v>2</v>
      </c>
      <c r="CZ78" s="45">
        <f t="shared" si="79"/>
        <v>2</v>
      </c>
      <c r="DA78" s="45">
        <f t="shared" si="79"/>
        <v>2</v>
      </c>
      <c r="DB78" s="45">
        <f t="shared" si="79"/>
        <v>2</v>
      </c>
      <c r="DC78" s="45">
        <f t="shared" si="79"/>
        <v>2</v>
      </c>
      <c r="DD78" s="45">
        <f t="shared" si="79"/>
        <v>2</v>
      </c>
      <c r="DE78" s="45">
        <f t="shared" si="79"/>
        <v>2</v>
      </c>
      <c r="DF78" s="45">
        <f t="shared" si="79"/>
        <v>2</v>
      </c>
      <c r="DG78" s="45">
        <f t="shared" si="79"/>
        <v>2</v>
      </c>
      <c r="DH78" s="45">
        <f t="shared" si="79"/>
        <v>2</v>
      </c>
      <c r="DI78" s="45">
        <f t="shared" si="79"/>
        <v>2</v>
      </c>
      <c r="DJ78" s="45">
        <f t="shared" si="79"/>
        <v>2</v>
      </c>
      <c r="DK78" s="45">
        <f t="shared" si="79"/>
        <v>2</v>
      </c>
      <c r="DL78" s="45">
        <f t="shared" si="79"/>
        <v>3</v>
      </c>
      <c r="DM78" s="45">
        <f t="shared" si="79"/>
        <v>3</v>
      </c>
      <c r="DN78" s="45">
        <f t="shared" si="79"/>
        <v>3</v>
      </c>
      <c r="DO78" s="45">
        <f t="shared" si="79"/>
        <v>3</v>
      </c>
      <c r="DP78" s="45">
        <f t="shared" si="79"/>
        <v>3</v>
      </c>
      <c r="DQ78" s="45">
        <f t="shared" si="79"/>
        <v>3</v>
      </c>
      <c r="DR78" s="45">
        <f t="shared" si="79"/>
        <v>3</v>
      </c>
      <c r="DS78" s="45">
        <f t="shared" si="79"/>
        <v>3</v>
      </c>
      <c r="DT78" s="45">
        <f t="shared" si="79"/>
        <v>3</v>
      </c>
      <c r="DU78" s="45">
        <f t="shared" si="79"/>
        <v>3</v>
      </c>
      <c r="DV78" s="45">
        <f t="shared" si="79"/>
        <v>3</v>
      </c>
      <c r="DW78" s="45">
        <f t="shared" si="79"/>
        <v>3</v>
      </c>
      <c r="DX78" s="45">
        <f t="shared" si="79"/>
        <v>3</v>
      </c>
      <c r="DY78" s="45">
        <f t="shared" si="79"/>
        <v>3</v>
      </c>
      <c r="DZ78" s="45">
        <f t="shared" si="79"/>
        <v>3</v>
      </c>
      <c r="EA78" s="45">
        <f t="shared" si="79"/>
        <v>3</v>
      </c>
      <c r="EB78" s="45">
        <f t="shared" si="79"/>
        <v>3</v>
      </c>
      <c r="EC78" s="45">
        <f t="shared" si="79"/>
        <v>3</v>
      </c>
      <c r="ED78" s="45">
        <f t="shared" si="79"/>
        <v>3</v>
      </c>
      <c r="EE78" s="45">
        <f t="shared" si="79"/>
        <v>3</v>
      </c>
      <c r="EF78" s="45">
        <f t="shared" si="79"/>
        <v>3</v>
      </c>
      <c r="EG78" s="45">
        <f t="shared" si="79"/>
        <v>3</v>
      </c>
      <c r="EH78" s="45">
        <f t="shared" si="79"/>
        <v>3</v>
      </c>
      <c r="EI78" s="45">
        <f t="shared" si="79"/>
        <v>3</v>
      </c>
      <c r="EJ78" s="45">
        <f t="shared" si="79"/>
        <v>3</v>
      </c>
      <c r="EK78" s="45">
        <f t="shared" si="79"/>
        <v>3</v>
      </c>
      <c r="EL78" s="45">
        <f t="shared" si="79"/>
        <v>3</v>
      </c>
      <c r="EM78" s="45">
        <f t="shared" si="79"/>
        <v>3</v>
      </c>
      <c r="EN78" s="45">
        <f t="shared" si="79"/>
        <v>3</v>
      </c>
      <c r="EO78" s="45">
        <f t="shared" si="79"/>
        <v>3</v>
      </c>
      <c r="EP78" s="45">
        <f t="shared" si="79"/>
        <v>3</v>
      </c>
      <c r="EQ78" s="45">
        <f t="shared" si="79"/>
        <v>3</v>
      </c>
      <c r="ER78" s="45">
        <f t="shared" si="79"/>
        <v>3</v>
      </c>
      <c r="ES78" s="45">
        <f t="shared" si="79"/>
        <v>3</v>
      </c>
      <c r="ET78" s="45">
        <f t="shared" si="79"/>
        <v>3</v>
      </c>
      <c r="EU78" s="45">
        <f t="shared" si="79"/>
        <v>3</v>
      </c>
      <c r="EV78" s="45">
        <f t="shared" si="79"/>
        <v>3</v>
      </c>
      <c r="EW78" s="45">
        <f t="shared" si="79"/>
        <v>3</v>
      </c>
      <c r="EX78" s="45">
        <f t="shared" si="79"/>
        <v>3</v>
      </c>
      <c r="EY78" s="45">
        <f t="shared" si="79"/>
        <v>3</v>
      </c>
      <c r="EZ78" s="45">
        <f t="shared" si="79"/>
        <v>3</v>
      </c>
      <c r="FA78" s="45">
        <f t="shared" si="79"/>
        <v>3</v>
      </c>
      <c r="FB78" s="45">
        <f t="shared" si="79"/>
        <v>3</v>
      </c>
      <c r="FC78" s="45">
        <f t="shared" ref="FC78:HN78" si="80">SUM(FC75:FC77)</f>
        <v>3</v>
      </c>
      <c r="FD78" s="45">
        <f t="shared" si="80"/>
        <v>3</v>
      </c>
      <c r="FE78" s="45">
        <f t="shared" si="80"/>
        <v>3</v>
      </c>
      <c r="FF78" s="45">
        <f t="shared" si="80"/>
        <v>3</v>
      </c>
      <c r="FG78" s="45">
        <f t="shared" si="80"/>
        <v>3</v>
      </c>
      <c r="FH78" s="45">
        <f t="shared" si="80"/>
        <v>3</v>
      </c>
      <c r="FI78" s="45">
        <f t="shared" si="80"/>
        <v>3</v>
      </c>
      <c r="FJ78" s="45">
        <f t="shared" si="80"/>
        <v>3</v>
      </c>
      <c r="FK78" s="45">
        <f t="shared" si="80"/>
        <v>3</v>
      </c>
      <c r="FL78" s="45">
        <f t="shared" si="80"/>
        <v>3</v>
      </c>
      <c r="FM78" s="45">
        <f t="shared" si="80"/>
        <v>3</v>
      </c>
      <c r="FN78" s="45">
        <f t="shared" si="80"/>
        <v>3</v>
      </c>
      <c r="FO78" s="45">
        <f t="shared" si="80"/>
        <v>3</v>
      </c>
      <c r="FP78" s="45">
        <f t="shared" si="80"/>
        <v>3</v>
      </c>
      <c r="FQ78" s="45">
        <f t="shared" si="80"/>
        <v>3</v>
      </c>
      <c r="FR78" s="45">
        <f t="shared" si="80"/>
        <v>3</v>
      </c>
      <c r="FS78" s="45">
        <f t="shared" si="80"/>
        <v>3</v>
      </c>
      <c r="FT78" s="45">
        <f t="shared" si="80"/>
        <v>3</v>
      </c>
      <c r="FU78" s="45">
        <f t="shared" si="80"/>
        <v>3</v>
      </c>
      <c r="FV78" s="45">
        <f t="shared" si="80"/>
        <v>2</v>
      </c>
      <c r="FW78" s="45">
        <f t="shared" si="80"/>
        <v>2</v>
      </c>
      <c r="FX78" s="45">
        <f t="shared" si="80"/>
        <v>2</v>
      </c>
      <c r="FY78" s="45">
        <f t="shared" si="80"/>
        <v>2</v>
      </c>
      <c r="FZ78" s="45">
        <f t="shared" si="80"/>
        <v>2</v>
      </c>
      <c r="GA78" s="45">
        <f t="shared" si="80"/>
        <v>2</v>
      </c>
      <c r="GB78" s="45">
        <f t="shared" si="80"/>
        <v>2</v>
      </c>
      <c r="GC78" s="45">
        <f t="shared" si="80"/>
        <v>2</v>
      </c>
      <c r="GD78" s="45">
        <f t="shared" si="80"/>
        <v>2</v>
      </c>
      <c r="GE78" s="45">
        <f t="shared" si="80"/>
        <v>2</v>
      </c>
      <c r="GF78" s="45">
        <f t="shared" si="80"/>
        <v>2</v>
      </c>
      <c r="GG78" s="45">
        <f t="shared" si="80"/>
        <v>1</v>
      </c>
      <c r="GH78" s="45">
        <f t="shared" si="80"/>
        <v>1</v>
      </c>
      <c r="GI78" s="45">
        <f t="shared" si="80"/>
        <v>1</v>
      </c>
      <c r="GJ78" s="45">
        <f t="shared" si="80"/>
        <v>1</v>
      </c>
      <c r="GK78" s="45">
        <f t="shared" si="80"/>
        <v>1</v>
      </c>
      <c r="GL78" s="45">
        <f t="shared" si="80"/>
        <v>1</v>
      </c>
      <c r="GM78" s="45">
        <f t="shared" si="80"/>
        <v>0</v>
      </c>
      <c r="GN78" s="45">
        <f t="shared" si="80"/>
        <v>0</v>
      </c>
      <c r="GO78" s="45">
        <f t="shared" si="80"/>
        <v>0</v>
      </c>
      <c r="GP78" s="45">
        <f t="shared" si="80"/>
        <v>0</v>
      </c>
      <c r="GQ78" s="45">
        <f t="shared" si="80"/>
        <v>0</v>
      </c>
      <c r="GR78" s="45">
        <f t="shared" si="80"/>
        <v>0</v>
      </c>
      <c r="GS78" s="45">
        <f t="shared" si="80"/>
        <v>0</v>
      </c>
      <c r="GT78" s="45">
        <f t="shared" si="80"/>
        <v>0</v>
      </c>
      <c r="GU78" s="45">
        <f t="shared" si="80"/>
        <v>0</v>
      </c>
      <c r="GV78" s="45">
        <f t="shared" si="80"/>
        <v>0</v>
      </c>
      <c r="GW78" s="45">
        <f t="shared" si="80"/>
        <v>0</v>
      </c>
      <c r="GX78" s="45">
        <f t="shared" si="80"/>
        <v>0</v>
      </c>
      <c r="GY78" s="45">
        <f t="shared" si="80"/>
        <v>0</v>
      </c>
      <c r="GZ78" s="45">
        <f t="shared" si="80"/>
        <v>0</v>
      </c>
      <c r="HA78" s="45">
        <f t="shared" si="80"/>
        <v>0</v>
      </c>
      <c r="HB78" s="45">
        <f t="shared" si="80"/>
        <v>0</v>
      </c>
      <c r="HC78" s="45">
        <f t="shared" si="80"/>
        <v>0</v>
      </c>
      <c r="HD78" s="45">
        <f t="shared" si="80"/>
        <v>0</v>
      </c>
      <c r="HE78" s="45">
        <f t="shared" si="80"/>
        <v>0</v>
      </c>
      <c r="HF78" s="45">
        <f t="shared" si="80"/>
        <v>0</v>
      </c>
      <c r="HG78" s="45">
        <f t="shared" si="80"/>
        <v>0</v>
      </c>
      <c r="HH78" s="45">
        <f t="shared" si="80"/>
        <v>0</v>
      </c>
      <c r="HI78" s="45">
        <f t="shared" si="80"/>
        <v>0</v>
      </c>
      <c r="HJ78" s="45">
        <f t="shared" si="80"/>
        <v>0</v>
      </c>
      <c r="HK78" s="45">
        <f t="shared" si="80"/>
        <v>0</v>
      </c>
      <c r="HL78" s="45">
        <f t="shared" si="80"/>
        <v>0</v>
      </c>
      <c r="HM78" s="45">
        <f t="shared" si="80"/>
        <v>0</v>
      </c>
      <c r="HN78" s="45">
        <f t="shared" si="80"/>
        <v>0</v>
      </c>
      <c r="HO78" s="45">
        <f t="shared" ref="HO78:IF78" si="81">SUM(HO75:HO77)</f>
        <v>0</v>
      </c>
      <c r="HP78" s="45">
        <f t="shared" si="81"/>
        <v>0</v>
      </c>
      <c r="HQ78" s="45">
        <f t="shared" si="81"/>
        <v>0</v>
      </c>
      <c r="HR78" s="45">
        <f t="shared" si="81"/>
        <v>0</v>
      </c>
      <c r="HS78" s="45">
        <f t="shared" si="81"/>
        <v>0</v>
      </c>
      <c r="HT78" s="45">
        <f t="shared" si="81"/>
        <v>0</v>
      </c>
      <c r="HU78" s="45">
        <f t="shared" si="81"/>
        <v>0</v>
      </c>
      <c r="HV78" s="45">
        <f t="shared" si="81"/>
        <v>0</v>
      </c>
      <c r="HW78" s="45">
        <f t="shared" si="81"/>
        <v>0</v>
      </c>
      <c r="HX78" s="45">
        <f t="shared" si="81"/>
        <v>0</v>
      </c>
      <c r="HY78" s="45">
        <f t="shared" si="81"/>
        <v>0</v>
      </c>
      <c r="HZ78" s="45">
        <f t="shared" si="81"/>
        <v>0</v>
      </c>
      <c r="IA78" s="45">
        <f t="shared" si="81"/>
        <v>0</v>
      </c>
      <c r="IB78" s="45">
        <f t="shared" si="81"/>
        <v>0</v>
      </c>
      <c r="IC78" s="45">
        <f t="shared" si="81"/>
        <v>0</v>
      </c>
      <c r="ID78" s="45">
        <f t="shared" si="81"/>
        <v>0</v>
      </c>
      <c r="IE78" s="45">
        <f t="shared" si="81"/>
        <v>0</v>
      </c>
      <c r="IF78" s="45">
        <f t="shared" si="81"/>
        <v>0</v>
      </c>
    </row>
    <row r="79" spans="1:241" ht="16.5" customHeight="1" thickBot="1" x14ac:dyDescent="0.4">
      <c r="A79" s="11"/>
      <c r="B79" s="254" t="s">
        <v>90</v>
      </c>
      <c r="C79" s="46"/>
      <c r="D79" s="97" t="s">
        <v>91</v>
      </c>
      <c r="E79" s="98" t="s">
        <v>7</v>
      </c>
      <c r="F79" s="59">
        <v>1</v>
      </c>
      <c r="G79" s="60">
        <v>1</v>
      </c>
      <c r="H79" s="60">
        <v>1</v>
      </c>
      <c r="I79" s="60">
        <v>1</v>
      </c>
      <c r="J79" s="60">
        <v>1</v>
      </c>
      <c r="K79" s="60">
        <v>1</v>
      </c>
      <c r="L79" s="60">
        <v>1</v>
      </c>
      <c r="M79" s="60">
        <v>1</v>
      </c>
      <c r="N79" s="60">
        <v>1</v>
      </c>
      <c r="O79" s="60">
        <v>1</v>
      </c>
      <c r="P79" s="60">
        <v>1</v>
      </c>
      <c r="Q79" s="60">
        <v>1</v>
      </c>
      <c r="R79" s="60">
        <v>1</v>
      </c>
      <c r="S79" s="60">
        <v>1</v>
      </c>
      <c r="T79" s="60">
        <v>1</v>
      </c>
      <c r="U79" s="22">
        <v>1</v>
      </c>
      <c r="V79" s="22">
        <v>1</v>
      </c>
      <c r="W79" s="22">
        <v>1</v>
      </c>
      <c r="X79" s="22">
        <v>1</v>
      </c>
      <c r="Y79" s="22">
        <v>1</v>
      </c>
      <c r="Z79" s="22">
        <v>1</v>
      </c>
      <c r="AA79" s="22">
        <v>1</v>
      </c>
      <c r="AB79" s="22">
        <v>1</v>
      </c>
      <c r="AC79" s="22">
        <v>1</v>
      </c>
      <c r="AD79" s="22">
        <v>1</v>
      </c>
      <c r="AE79" s="22">
        <v>1</v>
      </c>
      <c r="AF79" s="22">
        <v>1</v>
      </c>
      <c r="AG79" s="22">
        <v>1</v>
      </c>
      <c r="AH79" s="22">
        <v>1</v>
      </c>
      <c r="AI79" s="22">
        <v>1</v>
      </c>
      <c r="AJ79" s="22">
        <v>1</v>
      </c>
      <c r="AK79" s="22">
        <v>1</v>
      </c>
      <c r="AL79" s="22">
        <v>1</v>
      </c>
      <c r="AM79" s="22">
        <v>1</v>
      </c>
      <c r="AN79" s="22">
        <v>1</v>
      </c>
      <c r="AO79" s="22">
        <v>1</v>
      </c>
      <c r="AP79" s="22">
        <v>1</v>
      </c>
      <c r="AQ79" s="22">
        <v>1</v>
      </c>
      <c r="AR79" s="22">
        <v>1</v>
      </c>
      <c r="AS79" s="22">
        <v>1</v>
      </c>
      <c r="AT79" s="22">
        <v>1</v>
      </c>
      <c r="AU79" s="22">
        <v>1</v>
      </c>
      <c r="AV79" s="22">
        <v>1</v>
      </c>
      <c r="AW79" s="22">
        <v>1</v>
      </c>
      <c r="AX79" s="22">
        <v>1</v>
      </c>
      <c r="AY79" s="22">
        <v>1</v>
      </c>
      <c r="AZ79" s="22">
        <v>1</v>
      </c>
      <c r="BA79" s="22">
        <v>1</v>
      </c>
      <c r="BB79" s="22">
        <v>1</v>
      </c>
      <c r="BC79" s="22">
        <v>1</v>
      </c>
      <c r="BD79" s="22">
        <v>1</v>
      </c>
      <c r="BE79" s="22">
        <v>1</v>
      </c>
      <c r="BF79" s="22">
        <v>1</v>
      </c>
      <c r="BG79" s="22">
        <v>1</v>
      </c>
      <c r="BH79" s="22">
        <v>1</v>
      </c>
      <c r="BI79" s="22">
        <v>1</v>
      </c>
      <c r="BJ79" s="22">
        <v>1</v>
      </c>
      <c r="BK79" s="22">
        <v>1</v>
      </c>
      <c r="BL79" s="22">
        <v>1</v>
      </c>
      <c r="BM79" s="22">
        <v>1</v>
      </c>
      <c r="BN79" s="22">
        <v>1</v>
      </c>
      <c r="BO79" s="22">
        <v>1</v>
      </c>
      <c r="BP79" s="22">
        <v>1</v>
      </c>
      <c r="BQ79" s="22">
        <v>1</v>
      </c>
      <c r="BR79" s="22">
        <v>1</v>
      </c>
      <c r="BS79" s="22">
        <v>1</v>
      </c>
      <c r="BT79" s="22">
        <v>1</v>
      </c>
      <c r="BU79" s="22">
        <v>1</v>
      </c>
      <c r="BV79" s="22">
        <v>1</v>
      </c>
      <c r="BW79" s="22">
        <v>1</v>
      </c>
      <c r="BX79" s="22">
        <v>1</v>
      </c>
      <c r="BY79" s="22">
        <v>1</v>
      </c>
      <c r="BZ79" s="22">
        <v>1</v>
      </c>
      <c r="CA79" s="22">
        <v>1</v>
      </c>
      <c r="CB79" s="22">
        <v>1</v>
      </c>
      <c r="CC79" s="22">
        <v>1</v>
      </c>
      <c r="CD79" s="22">
        <v>1</v>
      </c>
      <c r="CE79" s="22">
        <v>1</v>
      </c>
      <c r="CF79" s="22">
        <v>1</v>
      </c>
      <c r="CG79" s="22">
        <v>1</v>
      </c>
      <c r="CH79" s="22">
        <v>1</v>
      </c>
      <c r="CI79" s="22">
        <v>1</v>
      </c>
      <c r="CJ79" s="22">
        <v>1</v>
      </c>
      <c r="CK79" s="22">
        <v>1</v>
      </c>
      <c r="CL79" s="22">
        <v>1</v>
      </c>
      <c r="CM79" s="22">
        <v>1</v>
      </c>
      <c r="CN79" s="22">
        <v>1</v>
      </c>
      <c r="CO79" s="22">
        <v>1</v>
      </c>
      <c r="CP79" s="22">
        <v>1</v>
      </c>
      <c r="CQ79" s="22">
        <v>1</v>
      </c>
      <c r="CR79" s="22">
        <v>1</v>
      </c>
      <c r="CS79" s="22">
        <v>1</v>
      </c>
      <c r="CT79" s="22">
        <v>1</v>
      </c>
      <c r="CU79" s="22">
        <v>1</v>
      </c>
      <c r="CV79" s="22">
        <v>1</v>
      </c>
      <c r="CW79" s="22">
        <v>1</v>
      </c>
      <c r="CX79" s="22">
        <v>1</v>
      </c>
      <c r="CY79" s="22">
        <v>1</v>
      </c>
      <c r="CZ79" s="22">
        <v>1</v>
      </c>
      <c r="DA79" s="22">
        <v>1</v>
      </c>
      <c r="DB79" s="22">
        <v>1</v>
      </c>
      <c r="DC79" s="22">
        <v>1</v>
      </c>
      <c r="DD79" s="22">
        <v>1</v>
      </c>
      <c r="DE79" s="22">
        <v>1</v>
      </c>
      <c r="DF79" s="22">
        <v>1</v>
      </c>
      <c r="DG79" s="22">
        <v>1</v>
      </c>
      <c r="DH79" s="22">
        <v>1</v>
      </c>
      <c r="DI79" s="22">
        <v>1</v>
      </c>
      <c r="DJ79" s="22">
        <v>1</v>
      </c>
      <c r="DK79" s="22">
        <v>1</v>
      </c>
      <c r="DL79" s="22">
        <v>1</v>
      </c>
      <c r="DM79" s="22">
        <v>1</v>
      </c>
      <c r="DN79" s="22">
        <v>1</v>
      </c>
      <c r="DO79" s="22">
        <v>1</v>
      </c>
      <c r="DP79" s="22">
        <v>1</v>
      </c>
      <c r="DQ79" s="22">
        <v>1</v>
      </c>
      <c r="DR79" s="22">
        <v>1</v>
      </c>
      <c r="DS79" s="22">
        <v>1</v>
      </c>
      <c r="DT79" s="22">
        <v>1</v>
      </c>
      <c r="DU79" s="22">
        <v>1</v>
      </c>
      <c r="DV79" s="22">
        <v>1</v>
      </c>
      <c r="DW79" s="22">
        <v>1</v>
      </c>
      <c r="DX79" s="22">
        <v>1</v>
      </c>
      <c r="DY79" s="22">
        <v>1</v>
      </c>
      <c r="DZ79" s="22">
        <v>1</v>
      </c>
      <c r="EA79" s="22">
        <v>1</v>
      </c>
      <c r="EB79" s="22">
        <v>1</v>
      </c>
      <c r="EC79" s="22">
        <v>1</v>
      </c>
      <c r="ED79" s="22">
        <v>1</v>
      </c>
      <c r="EE79" s="22">
        <v>1</v>
      </c>
      <c r="EF79" s="22">
        <v>1</v>
      </c>
      <c r="EG79" s="22">
        <v>1</v>
      </c>
      <c r="EH79" s="22">
        <v>1</v>
      </c>
      <c r="EI79" s="22">
        <v>1</v>
      </c>
      <c r="EJ79" s="22">
        <v>1</v>
      </c>
      <c r="EK79" s="22">
        <v>1</v>
      </c>
      <c r="EL79" s="22">
        <v>1</v>
      </c>
      <c r="EM79" s="22">
        <v>1</v>
      </c>
      <c r="EN79" s="22">
        <v>1</v>
      </c>
      <c r="EO79" s="22">
        <v>1</v>
      </c>
      <c r="EP79" s="22">
        <v>1</v>
      </c>
      <c r="EQ79" s="22">
        <v>1</v>
      </c>
      <c r="ER79" s="22">
        <v>1</v>
      </c>
      <c r="ES79" s="22">
        <v>1</v>
      </c>
      <c r="ET79" s="22">
        <v>1</v>
      </c>
      <c r="EU79" s="22">
        <v>1</v>
      </c>
      <c r="EV79" s="22">
        <v>1</v>
      </c>
      <c r="EW79" s="22">
        <v>1</v>
      </c>
      <c r="EX79" s="22">
        <v>1</v>
      </c>
      <c r="EY79" s="22">
        <v>1</v>
      </c>
      <c r="EZ79" s="22">
        <v>1</v>
      </c>
      <c r="FA79" s="22">
        <v>1</v>
      </c>
      <c r="FB79" s="22">
        <v>1</v>
      </c>
      <c r="FC79" s="22">
        <v>1</v>
      </c>
      <c r="FD79" s="22">
        <v>1</v>
      </c>
      <c r="FE79" s="22">
        <v>1</v>
      </c>
      <c r="FF79" s="22">
        <v>1</v>
      </c>
      <c r="FG79" s="22">
        <v>1</v>
      </c>
      <c r="FH79" s="22">
        <v>1</v>
      </c>
      <c r="FI79" s="22">
        <v>1</v>
      </c>
      <c r="FJ79" s="22">
        <v>1</v>
      </c>
      <c r="FK79" s="22">
        <v>1</v>
      </c>
      <c r="FL79" s="22">
        <v>1</v>
      </c>
      <c r="FM79" s="22">
        <v>1</v>
      </c>
      <c r="FN79" s="22">
        <v>1</v>
      </c>
      <c r="FO79" s="22">
        <v>1</v>
      </c>
      <c r="FP79" s="22">
        <v>1</v>
      </c>
      <c r="FQ79" s="22">
        <v>1</v>
      </c>
      <c r="FR79" s="22">
        <v>1</v>
      </c>
      <c r="FS79" s="22">
        <v>1</v>
      </c>
      <c r="FT79" s="22">
        <v>1</v>
      </c>
      <c r="FU79" s="22">
        <v>1</v>
      </c>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c r="HM79" s="24"/>
      <c r="HN79" s="24"/>
      <c r="HO79" s="24"/>
      <c r="HP79" s="24"/>
      <c r="HQ79" s="24"/>
      <c r="HR79" s="24"/>
      <c r="HS79" s="24"/>
      <c r="HT79" s="24"/>
      <c r="HU79" s="24"/>
      <c r="HV79" s="24"/>
      <c r="HW79" s="24"/>
      <c r="HX79" s="24"/>
      <c r="HY79" s="24"/>
      <c r="HZ79" s="24"/>
      <c r="IA79" s="24"/>
      <c r="IB79" s="24"/>
      <c r="IC79" s="24"/>
      <c r="ID79" s="24"/>
      <c r="IE79" s="24"/>
      <c r="IF79" s="24"/>
    </row>
    <row r="80" spans="1:241" ht="16.5" customHeight="1" thickBot="1" x14ac:dyDescent="0.4">
      <c r="A80" s="11"/>
      <c r="B80" s="254"/>
      <c r="C80" s="117">
        <v>84911</v>
      </c>
      <c r="D80" s="19" t="s">
        <v>92</v>
      </c>
      <c r="E80" s="118" t="s">
        <v>27</v>
      </c>
      <c r="F80" s="119">
        <v>1</v>
      </c>
      <c r="G80" s="120">
        <v>1</v>
      </c>
      <c r="H80" s="120">
        <v>1</v>
      </c>
      <c r="I80" s="120">
        <v>1</v>
      </c>
      <c r="J80" s="120">
        <v>1</v>
      </c>
      <c r="K80" s="120">
        <v>1</v>
      </c>
      <c r="L80" s="120">
        <v>1</v>
      </c>
      <c r="M80" s="120">
        <v>1</v>
      </c>
      <c r="N80" s="120">
        <v>1</v>
      </c>
      <c r="O80" s="120">
        <v>1</v>
      </c>
      <c r="P80" s="121">
        <v>2</v>
      </c>
      <c r="Q80" s="121">
        <v>2</v>
      </c>
      <c r="R80" s="121">
        <v>2</v>
      </c>
      <c r="S80" s="121">
        <v>2</v>
      </c>
      <c r="T80" s="121">
        <v>2</v>
      </c>
      <c r="U80" s="121">
        <v>2</v>
      </c>
      <c r="V80" s="121">
        <v>2</v>
      </c>
      <c r="W80" s="121">
        <v>2</v>
      </c>
      <c r="X80" s="121">
        <v>2</v>
      </c>
      <c r="Y80" s="121">
        <v>2</v>
      </c>
      <c r="Z80" s="121">
        <v>2</v>
      </c>
      <c r="AA80" s="121">
        <v>2</v>
      </c>
      <c r="AB80" s="121">
        <v>2</v>
      </c>
      <c r="AC80" s="121">
        <v>2</v>
      </c>
      <c r="AD80" s="121">
        <v>2</v>
      </c>
      <c r="AE80" s="121">
        <v>2</v>
      </c>
      <c r="AF80" s="121">
        <v>2</v>
      </c>
      <c r="AG80" s="121">
        <v>2</v>
      </c>
      <c r="AH80" s="121">
        <v>2</v>
      </c>
      <c r="AI80" s="121">
        <v>2</v>
      </c>
      <c r="AJ80" s="121">
        <v>2</v>
      </c>
      <c r="AK80" s="121">
        <v>2</v>
      </c>
      <c r="AL80" s="121">
        <v>2</v>
      </c>
      <c r="AM80" s="121">
        <v>2</v>
      </c>
      <c r="AN80" s="121">
        <v>2</v>
      </c>
      <c r="AO80" s="121">
        <v>2</v>
      </c>
      <c r="AP80" s="121">
        <v>2</v>
      </c>
      <c r="AQ80" s="121">
        <v>2</v>
      </c>
      <c r="AR80" s="121">
        <v>2</v>
      </c>
      <c r="AS80" s="121">
        <v>2</v>
      </c>
      <c r="AT80" s="121">
        <v>2</v>
      </c>
      <c r="AU80" s="121">
        <v>2</v>
      </c>
      <c r="AV80" s="121">
        <v>2</v>
      </c>
      <c r="AW80" s="121">
        <v>2</v>
      </c>
      <c r="AX80" s="121">
        <v>2</v>
      </c>
      <c r="AY80" s="121">
        <v>2</v>
      </c>
      <c r="AZ80" s="121">
        <v>2</v>
      </c>
      <c r="BA80" s="121">
        <v>2</v>
      </c>
      <c r="BB80" s="121">
        <v>2</v>
      </c>
      <c r="BC80" s="121">
        <v>2</v>
      </c>
      <c r="BD80" s="121">
        <v>2</v>
      </c>
      <c r="BE80" s="121">
        <v>2</v>
      </c>
      <c r="BF80" s="121">
        <v>2</v>
      </c>
      <c r="BG80" s="121">
        <v>2</v>
      </c>
      <c r="BH80" s="121">
        <v>2</v>
      </c>
      <c r="BI80" s="121">
        <v>2</v>
      </c>
      <c r="BJ80" s="121">
        <v>2</v>
      </c>
      <c r="BK80" s="121">
        <v>2</v>
      </c>
      <c r="BL80" s="121">
        <v>2</v>
      </c>
      <c r="BM80" s="121">
        <v>2</v>
      </c>
      <c r="BN80" s="121">
        <v>2</v>
      </c>
      <c r="BO80" s="121">
        <v>2</v>
      </c>
      <c r="BP80" s="121">
        <v>2</v>
      </c>
      <c r="BQ80" s="121">
        <v>2</v>
      </c>
      <c r="BR80" s="121">
        <v>2</v>
      </c>
      <c r="BS80" s="121">
        <v>2</v>
      </c>
      <c r="BT80" s="121">
        <v>2</v>
      </c>
      <c r="BU80" s="121">
        <v>2</v>
      </c>
      <c r="BV80" s="121">
        <v>2</v>
      </c>
      <c r="BW80" s="121">
        <v>2</v>
      </c>
      <c r="BX80" s="121">
        <v>2</v>
      </c>
      <c r="BY80" s="121">
        <v>2</v>
      </c>
      <c r="BZ80" s="121">
        <v>2</v>
      </c>
      <c r="CA80" s="121">
        <v>2</v>
      </c>
      <c r="CB80" s="121">
        <v>2</v>
      </c>
      <c r="CC80" s="121">
        <v>2</v>
      </c>
      <c r="CD80" s="121">
        <v>2</v>
      </c>
      <c r="CE80" s="121">
        <v>2</v>
      </c>
      <c r="CF80" s="121">
        <v>2</v>
      </c>
      <c r="CG80" s="121">
        <v>2</v>
      </c>
      <c r="CH80" s="121">
        <v>2</v>
      </c>
      <c r="CI80" s="121">
        <v>2</v>
      </c>
      <c r="CJ80" s="121">
        <v>2</v>
      </c>
      <c r="CK80" s="121">
        <v>2</v>
      </c>
      <c r="CL80" s="121">
        <v>2</v>
      </c>
      <c r="CM80" s="122"/>
      <c r="CN80" s="116"/>
      <c r="CO80" s="116"/>
      <c r="CP80" s="116"/>
      <c r="CQ80" s="116"/>
      <c r="CR80" s="116"/>
      <c r="CS80" s="116"/>
      <c r="CT80" s="116"/>
      <c r="CU80" s="116"/>
      <c r="CV80" s="116"/>
      <c r="CW80" s="116"/>
      <c r="CX80" s="116"/>
      <c r="CY80" s="116"/>
      <c r="CZ80" s="116"/>
      <c r="DA80" s="116"/>
      <c r="DB80" s="116"/>
      <c r="DC80" s="116"/>
      <c r="DD80" s="116"/>
      <c r="DE80" s="116"/>
      <c r="DF80" s="116"/>
      <c r="DG80" s="116"/>
      <c r="DH80" s="116"/>
      <c r="DI80" s="116"/>
      <c r="DJ80" s="116"/>
      <c r="DK80" s="116"/>
      <c r="DL80" s="116"/>
      <c r="DM80" s="116"/>
      <c r="DN80" s="116"/>
      <c r="DO80" s="116"/>
      <c r="DP80" s="116"/>
      <c r="DQ80" s="116"/>
      <c r="DR80" s="116"/>
      <c r="DS80" s="116"/>
      <c r="DT80" s="116"/>
      <c r="DU80" s="116"/>
      <c r="DV80" s="116"/>
      <c r="DW80" s="116"/>
      <c r="DX80" s="116"/>
      <c r="DY80" s="116"/>
      <c r="DZ80" s="116"/>
      <c r="EA80" s="116"/>
      <c r="EB80" s="116"/>
      <c r="EC80" s="116"/>
      <c r="ED80" s="116"/>
      <c r="EE80" s="116"/>
      <c r="EF80" s="116"/>
      <c r="EG80" s="116"/>
      <c r="EH80" s="116"/>
      <c r="EI80" s="116"/>
      <c r="EJ80" s="116"/>
      <c r="EK80" s="116"/>
      <c r="EL80" s="116"/>
      <c r="EM80" s="116"/>
      <c r="EN80" s="116"/>
      <c r="EO80" s="116"/>
      <c r="EP80" s="116"/>
      <c r="EQ80" s="116"/>
      <c r="ER80" s="116"/>
      <c r="ES80" s="116"/>
      <c r="ET80" s="116"/>
      <c r="EU80" s="116"/>
      <c r="EV80" s="116"/>
      <c r="EW80" s="116"/>
      <c r="EX80" s="116"/>
      <c r="EY80" s="116"/>
      <c r="EZ80" s="116"/>
      <c r="FA80" s="116"/>
      <c r="FB80" s="116"/>
      <c r="FC80" s="116"/>
      <c r="FD80" s="116"/>
      <c r="FE80" s="116"/>
      <c r="FF80" s="116"/>
      <c r="FG80" s="116"/>
      <c r="FH80" s="116"/>
      <c r="FI80" s="116"/>
      <c r="FJ80" s="116"/>
      <c r="FK80" s="116"/>
      <c r="FL80" s="116"/>
      <c r="FM80" s="116"/>
      <c r="FN80" s="116"/>
      <c r="FO80" s="116"/>
      <c r="FP80" s="116"/>
      <c r="FQ80" s="116"/>
      <c r="FR80" s="116"/>
      <c r="FS80" s="116"/>
      <c r="FT80" s="116"/>
      <c r="FU80" s="116"/>
      <c r="FV80" s="116"/>
      <c r="FW80" s="116"/>
      <c r="FX80" s="116"/>
      <c r="FY80" s="116"/>
      <c r="FZ80" s="116"/>
      <c r="GA80" s="116"/>
      <c r="GB80" s="116"/>
      <c r="GC80" s="116"/>
      <c r="GD80" s="116"/>
      <c r="GE80" s="116"/>
      <c r="GF80" s="116"/>
      <c r="GG80" s="116"/>
      <c r="GH80" s="116"/>
      <c r="GI80" s="116"/>
      <c r="GJ80" s="116"/>
      <c r="GK80" s="116"/>
      <c r="GL80" s="116"/>
      <c r="GM80" s="116"/>
      <c r="GN80" s="116"/>
      <c r="GO80" s="116"/>
      <c r="GP80" s="116"/>
      <c r="GQ80" s="116"/>
      <c r="GR80" s="116"/>
      <c r="GS80" s="116"/>
      <c r="GT80" s="116"/>
      <c r="GU80" s="116"/>
      <c r="GV80" s="116"/>
      <c r="GW80" s="116"/>
      <c r="GX80" s="116"/>
      <c r="GY80" s="116"/>
      <c r="GZ80" s="116"/>
      <c r="HA80" s="116"/>
      <c r="HB80" s="116"/>
      <c r="HC80" s="116"/>
      <c r="HD80" s="116"/>
      <c r="HE80" s="116"/>
      <c r="HF80" s="116"/>
      <c r="HG80" s="116"/>
      <c r="HH80" s="116"/>
      <c r="HI80" s="116"/>
      <c r="HJ80" s="116"/>
      <c r="HK80" s="116"/>
      <c r="HL80" s="116"/>
      <c r="HM80" s="116"/>
      <c r="HN80" s="116"/>
      <c r="HO80" s="116"/>
      <c r="HP80" s="116"/>
      <c r="HQ80" s="116"/>
      <c r="HR80" s="116"/>
      <c r="HS80" s="116"/>
      <c r="HT80" s="116"/>
      <c r="HU80" s="116"/>
      <c r="HV80" s="116"/>
      <c r="HW80" s="116"/>
      <c r="HX80" s="116"/>
      <c r="HY80" s="116"/>
      <c r="HZ80" s="116"/>
      <c r="IA80" s="116"/>
      <c r="IB80" s="116"/>
      <c r="IC80" s="116"/>
      <c r="ID80" s="116"/>
      <c r="IE80" s="116"/>
      <c r="IF80" s="116"/>
    </row>
    <row r="81" spans="1:240" ht="16.5" customHeight="1" thickBot="1" x14ac:dyDescent="0.4">
      <c r="A81" s="11"/>
      <c r="B81" s="254"/>
      <c r="C81" s="47">
        <v>88655</v>
      </c>
      <c r="D81" s="19" t="s">
        <v>93</v>
      </c>
      <c r="E81" s="20" t="s">
        <v>27</v>
      </c>
      <c r="F81" s="119"/>
      <c r="G81" s="120"/>
      <c r="H81" s="120"/>
      <c r="I81" s="120"/>
      <c r="J81" s="120"/>
      <c r="K81" s="120"/>
      <c r="L81" s="120"/>
      <c r="M81" s="120"/>
      <c r="N81" s="120"/>
      <c r="O81" s="120"/>
      <c r="P81" s="121"/>
      <c r="Q81" s="121"/>
      <c r="R81" s="121"/>
      <c r="S81" s="121"/>
      <c r="T81" s="121"/>
      <c r="U81" s="22">
        <v>1</v>
      </c>
      <c r="V81" s="22">
        <v>1</v>
      </c>
      <c r="W81" s="22">
        <v>2</v>
      </c>
      <c r="X81" s="22">
        <v>2</v>
      </c>
      <c r="Y81" s="22">
        <v>2</v>
      </c>
      <c r="Z81" s="22">
        <v>2</v>
      </c>
      <c r="AA81" s="22">
        <v>2</v>
      </c>
      <c r="AB81" s="22">
        <v>2</v>
      </c>
      <c r="AC81" s="22">
        <v>2</v>
      </c>
      <c r="AD81" s="22">
        <v>2</v>
      </c>
      <c r="AE81" s="22">
        <v>2</v>
      </c>
      <c r="AF81" s="22">
        <v>2</v>
      </c>
      <c r="AG81" s="22">
        <v>2</v>
      </c>
      <c r="AH81" s="22">
        <v>2</v>
      </c>
      <c r="AI81" s="22">
        <v>2</v>
      </c>
      <c r="AJ81" s="22">
        <v>2</v>
      </c>
      <c r="AK81" s="22">
        <v>2</v>
      </c>
      <c r="AL81" s="22">
        <v>2</v>
      </c>
      <c r="AM81" s="22">
        <v>2</v>
      </c>
      <c r="AN81" s="22">
        <v>2</v>
      </c>
      <c r="AO81" s="22">
        <v>2</v>
      </c>
      <c r="AP81" s="22">
        <v>2</v>
      </c>
      <c r="AQ81" s="22">
        <v>2</v>
      </c>
      <c r="AR81" s="22">
        <v>2</v>
      </c>
      <c r="AS81" s="22">
        <v>2</v>
      </c>
      <c r="AT81" s="22">
        <v>2</v>
      </c>
      <c r="AU81" s="22">
        <v>2</v>
      </c>
      <c r="AV81" s="22">
        <v>2</v>
      </c>
      <c r="AW81" s="22">
        <v>2</v>
      </c>
      <c r="AX81" s="22">
        <v>2</v>
      </c>
      <c r="AY81" s="22">
        <v>2</v>
      </c>
      <c r="AZ81" s="22">
        <v>2</v>
      </c>
      <c r="BA81" s="22">
        <v>2</v>
      </c>
      <c r="BB81" s="22">
        <v>2</v>
      </c>
      <c r="BC81" s="22">
        <v>2</v>
      </c>
      <c r="BD81" s="22">
        <v>2</v>
      </c>
      <c r="BE81" s="22">
        <v>2</v>
      </c>
      <c r="BF81" s="22">
        <v>2</v>
      </c>
      <c r="BG81" s="22">
        <v>2</v>
      </c>
      <c r="BH81" s="22">
        <v>2</v>
      </c>
      <c r="BI81" s="22">
        <v>2</v>
      </c>
      <c r="BJ81" s="22">
        <v>2</v>
      </c>
      <c r="BK81" s="22">
        <v>2</v>
      </c>
      <c r="BL81" s="22">
        <v>2</v>
      </c>
      <c r="BM81" s="22">
        <v>2</v>
      </c>
      <c r="BN81" s="22">
        <v>2</v>
      </c>
      <c r="BO81" s="22">
        <v>2</v>
      </c>
      <c r="BP81" s="22">
        <v>2</v>
      </c>
      <c r="BQ81" s="22">
        <v>2</v>
      </c>
      <c r="BR81" s="22">
        <v>2</v>
      </c>
      <c r="BS81" s="22">
        <v>2</v>
      </c>
      <c r="BT81" s="22">
        <v>2</v>
      </c>
      <c r="BU81" s="22">
        <v>2</v>
      </c>
      <c r="BV81" s="22">
        <v>2</v>
      </c>
      <c r="BW81" s="22">
        <v>2</v>
      </c>
      <c r="BX81" s="22">
        <v>2</v>
      </c>
      <c r="BY81" s="22">
        <v>2</v>
      </c>
      <c r="BZ81" s="22">
        <v>2</v>
      </c>
      <c r="CA81" s="22">
        <v>2</v>
      </c>
      <c r="CB81" s="22">
        <v>2</v>
      </c>
      <c r="CC81" s="22">
        <v>2</v>
      </c>
      <c r="CD81" s="22">
        <v>2</v>
      </c>
      <c r="CE81" s="22">
        <v>2</v>
      </c>
      <c r="CF81" s="22">
        <v>2</v>
      </c>
      <c r="CG81" s="22">
        <v>2</v>
      </c>
      <c r="CH81" s="22">
        <v>2</v>
      </c>
      <c r="CI81" s="22">
        <v>2</v>
      </c>
      <c r="CJ81" s="22">
        <v>2</v>
      </c>
      <c r="CK81" s="22">
        <v>2</v>
      </c>
      <c r="CL81" s="22">
        <v>2</v>
      </c>
      <c r="CM81" s="22">
        <v>2</v>
      </c>
      <c r="CN81" s="22">
        <v>2</v>
      </c>
      <c r="CO81" s="22">
        <v>2</v>
      </c>
      <c r="CP81" s="22">
        <v>2</v>
      </c>
      <c r="CQ81" s="22">
        <v>2</v>
      </c>
      <c r="CR81" s="22">
        <v>2</v>
      </c>
      <c r="CS81" s="22">
        <v>2</v>
      </c>
      <c r="CT81" s="22">
        <v>2</v>
      </c>
      <c r="CU81" s="22">
        <v>2</v>
      </c>
      <c r="CV81" s="22">
        <v>2</v>
      </c>
      <c r="CW81" s="22">
        <v>2</v>
      </c>
      <c r="CX81" s="22">
        <v>2</v>
      </c>
      <c r="CY81" s="22">
        <v>2</v>
      </c>
      <c r="CZ81" s="22">
        <v>2</v>
      </c>
      <c r="DA81" s="22">
        <v>2</v>
      </c>
      <c r="DB81" s="22">
        <v>2</v>
      </c>
      <c r="DC81" s="22">
        <v>2</v>
      </c>
      <c r="DD81" s="22">
        <v>2</v>
      </c>
      <c r="DE81" s="22">
        <v>2</v>
      </c>
      <c r="DF81" s="22">
        <v>2</v>
      </c>
      <c r="DG81" s="22">
        <v>1</v>
      </c>
      <c r="DH81" s="22">
        <v>1</v>
      </c>
      <c r="DI81" s="22">
        <v>1</v>
      </c>
      <c r="DJ81" s="22">
        <v>1</v>
      </c>
      <c r="DK81" s="22">
        <v>1</v>
      </c>
      <c r="DL81" s="22">
        <v>1</v>
      </c>
      <c r="DM81" s="22">
        <v>1</v>
      </c>
      <c r="DN81" s="22">
        <v>1</v>
      </c>
      <c r="DO81" s="22">
        <v>1</v>
      </c>
      <c r="DP81" s="22">
        <v>1</v>
      </c>
      <c r="DQ81" s="22">
        <v>1</v>
      </c>
      <c r="DR81" s="22">
        <v>1</v>
      </c>
      <c r="DS81" s="22">
        <v>1</v>
      </c>
      <c r="DT81" s="22">
        <v>1</v>
      </c>
      <c r="DU81" s="22">
        <v>1</v>
      </c>
      <c r="DV81" s="22">
        <v>1</v>
      </c>
      <c r="DW81" s="22">
        <v>1</v>
      </c>
      <c r="DX81" s="22">
        <v>1</v>
      </c>
      <c r="DY81" s="22">
        <v>1</v>
      </c>
      <c r="DZ81" s="22">
        <v>1</v>
      </c>
      <c r="EA81" s="22">
        <v>1</v>
      </c>
      <c r="EB81" s="22">
        <v>1</v>
      </c>
      <c r="EC81" s="22">
        <v>1</v>
      </c>
      <c r="ED81" s="22">
        <v>1</v>
      </c>
      <c r="EE81" s="22">
        <v>1</v>
      </c>
      <c r="EF81" s="22">
        <v>1</v>
      </c>
      <c r="EG81" s="22">
        <v>1</v>
      </c>
      <c r="EH81" s="22">
        <v>1</v>
      </c>
      <c r="EI81" s="22">
        <v>1</v>
      </c>
      <c r="EJ81" s="22">
        <v>1</v>
      </c>
      <c r="EK81" s="22">
        <v>1</v>
      </c>
      <c r="EL81" s="22">
        <v>1</v>
      </c>
      <c r="EM81" s="22">
        <v>1</v>
      </c>
      <c r="EN81" s="22">
        <v>1</v>
      </c>
      <c r="EO81" s="22">
        <v>1</v>
      </c>
      <c r="EP81" s="22">
        <v>1</v>
      </c>
      <c r="EQ81" s="22">
        <v>1</v>
      </c>
      <c r="ER81" s="22">
        <v>1</v>
      </c>
      <c r="ES81" s="22">
        <v>1</v>
      </c>
      <c r="ET81" s="22">
        <v>1</v>
      </c>
      <c r="EU81" s="22">
        <v>1</v>
      </c>
      <c r="EV81" s="22">
        <v>1</v>
      </c>
      <c r="EW81" s="22">
        <v>1</v>
      </c>
      <c r="EX81" s="22">
        <v>1</v>
      </c>
      <c r="EY81" s="22">
        <v>1</v>
      </c>
      <c r="EZ81" s="116"/>
      <c r="FA81" s="116"/>
      <c r="FB81" s="116"/>
      <c r="FC81" s="116"/>
      <c r="FD81" s="116"/>
      <c r="FE81" s="116"/>
      <c r="FF81" s="116"/>
      <c r="FG81" s="116"/>
      <c r="FH81" s="116"/>
      <c r="FI81" s="116"/>
      <c r="FJ81" s="116"/>
      <c r="FK81" s="116"/>
      <c r="FL81" s="116"/>
      <c r="FM81" s="116"/>
      <c r="FN81" s="116"/>
      <c r="FO81" s="116"/>
      <c r="FP81" s="116"/>
      <c r="FQ81" s="116"/>
      <c r="FR81" s="116"/>
      <c r="FS81" s="116"/>
      <c r="FT81" s="116"/>
      <c r="FU81" s="116"/>
      <c r="FV81" s="116"/>
      <c r="FW81" s="116"/>
      <c r="FX81" s="116"/>
      <c r="FY81" s="116"/>
      <c r="FZ81" s="116"/>
      <c r="GA81" s="116"/>
      <c r="GB81" s="116"/>
      <c r="GC81" s="116"/>
      <c r="GD81" s="116"/>
      <c r="GE81" s="116"/>
      <c r="GF81" s="116"/>
      <c r="GG81" s="116"/>
      <c r="GH81" s="116"/>
      <c r="GI81" s="116"/>
      <c r="GJ81" s="116"/>
      <c r="GK81" s="116"/>
      <c r="GL81" s="116"/>
      <c r="GM81" s="116"/>
      <c r="GN81" s="116"/>
      <c r="GO81" s="116"/>
      <c r="GP81" s="116"/>
      <c r="GQ81" s="116"/>
      <c r="GR81" s="116"/>
      <c r="GS81" s="116"/>
      <c r="GT81" s="116"/>
      <c r="GU81" s="116"/>
      <c r="GV81" s="116"/>
      <c r="GW81" s="116"/>
      <c r="GX81" s="116"/>
      <c r="GY81" s="116"/>
      <c r="GZ81" s="116"/>
      <c r="HA81" s="116"/>
      <c r="HB81" s="116"/>
      <c r="HC81" s="116"/>
      <c r="HD81" s="116"/>
      <c r="HE81" s="116"/>
      <c r="HF81" s="116"/>
      <c r="HG81" s="116"/>
      <c r="HH81" s="116"/>
      <c r="HI81" s="116"/>
      <c r="HJ81" s="116"/>
      <c r="HK81" s="116"/>
      <c r="HL81" s="116"/>
      <c r="HM81" s="116"/>
      <c r="HN81" s="116"/>
      <c r="HO81" s="116"/>
      <c r="HP81" s="116"/>
      <c r="HQ81" s="116"/>
      <c r="HR81" s="116"/>
      <c r="HS81" s="116"/>
      <c r="HT81" s="116"/>
      <c r="HU81" s="116"/>
      <c r="HV81" s="116"/>
      <c r="HW81" s="116"/>
      <c r="HX81" s="116"/>
      <c r="HY81" s="116"/>
      <c r="HZ81" s="116"/>
      <c r="IA81" s="116"/>
      <c r="IB81" s="116"/>
      <c r="IC81" s="116"/>
      <c r="ID81" s="116"/>
      <c r="IE81" s="116"/>
      <c r="IF81" s="116"/>
    </row>
    <row r="82" spans="1:240" ht="16.5" customHeight="1" thickBot="1" x14ac:dyDescent="0.4">
      <c r="A82" s="11"/>
      <c r="B82" s="254"/>
      <c r="C82" s="47">
        <v>86228</v>
      </c>
      <c r="D82" s="27" t="s">
        <v>94</v>
      </c>
      <c r="E82" s="103" t="s">
        <v>27</v>
      </c>
      <c r="F82" s="74">
        <v>1</v>
      </c>
      <c r="G82" s="22">
        <v>1</v>
      </c>
      <c r="H82" s="22">
        <v>1</v>
      </c>
      <c r="I82" s="22">
        <v>1</v>
      </c>
      <c r="J82" s="7">
        <v>1</v>
      </c>
      <c r="K82" s="22">
        <v>1</v>
      </c>
      <c r="L82" s="22">
        <v>1</v>
      </c>
      <c r="M82" s="22">
        <v>1</v>
      </c>
      <c r="N82" s="22">
        <v>1</v>
      </c>
      <c r="O82" s="22">
        <v>1</v>
      </c>
      <c r="P82" s="22">
        <v>1</v>
      </c>
      <c r="Q82" s="22">
        <v>1</v>
      </c>
      <c r="R82" s="22">
        <v>1</v>
      </c>
      <c r="S82" s="22">
        <v>1</v>
      </c>
      <c r="T82" s="22">
        <v>1</v>
      </c>
      <c r="U82" s="22">
        <v>1</v>
      </c>
      <c r="V82" s="22">
        <v>1</v>
      </c>
      <c r="W82" s="22">
        <v>1</v>
      </c>
      <c r="X82" s="22">
        <v>1</v>
      </c>
      <c r="Y82" s="7">
        <v>1</v>
      </c>
      <c r="Z82" s="22">
        <v>1</v>
      </c>
      <c r="AA82" s="22">
        <v>1</v>
      </c>
      <c r="AB82" s="22">
        <v>1</v>
      </c>
      <c r="AC82" s="22">
        <v>1</v>
      </c>
      <c r="AD82" s="22">
        <v>1</v>
      </c>
      <c r="AE82" s="22">
        <v>1</v>
      </c>
      <c r="AF82" s="22">
        <v>1</v>
      </c>
      <c r="AG82" s="22">
        <v>1</v>
      </c>
      <c r="AH82" s="22">
        <v>1</v>
      </c>
      <c r="AI82" s="22">
        <v>1</v>
      </c>
      <c r="AJ82" s="22">
        <v>1</v>
      </c>
      <c r="AK82" s="22">
        <v>1</v>
      </c>
      <c r="AL82" s="22">
        <v>1</v>
      </c>
      <c r="AM82" s="22">
        <v>1</v>
      </c>
      <c r="AN82" s="7">
        <v>1</v>
      </c>
      <c r="AO82" s="22">
        <v>1</v>
      </c>
      <c r="AP82" s="22">
        <v>1</v>
      </c>
      <c r="AQ82" s="22">
        <v>1</v>
      </c>
      <c r="AR82" s="7">
        <v>1</v>
      </c>
      <c r="AS82" s="22">
        <v>1</v>
      </c>
      <c r="AT82" s="22">
        <v>1</v>
      </c>
      <c r="AU82" s="22">
        <v>1</v>
      </c>
      <c r="AV82" s="22">
        <v>1</v>
      </c>
      <c r="AW82" s="22">
        <v>1</v>
      </c>
      <c r="AX82" s="22">
        <v>1</v>
      </c>
      <c r="AY82" s="22">
        <v>1</v>
      </c>
      <c r="AZ82" s="22">
        <v>1</v>
      </c>
      <c r="BA82" s="22">
        <v>1</v>
      </c>
      <c r="BB82" s="22">
        <v>1</v>
      </c>
      <c r="BC82" s="22">
        <v>1</v>
      </c>
      <c r="BD82" s="22">
        <v>1</v>
      </c>
      <c r="BE82" s="22">
        <v>1</v>
      </c>
      <c r="BF82" s="22">
        <v>1</v>
      </c>
      <c r="BG82" s="7">
        <v>1</v>
      </c>
      <c r="BH82" s="22">
        <v>1</v>
      </c>
      <c r="BI82" s="7">
        <v>1</v>
      </c>
      <c r="BJ82" s="22">
        <v>1</v>
      </c>
      <c r="BK82" s="22">
        <v>1</v>
      </c>
      <c r="BL82" s="22">
        <v>1</v>
      </c>
      <c r="BM82" s="22">
        <v>1</v>
      </c>
      <c r="BN82" s="22">
        <v>1</v>
      </c>
      <c r="BO82" s="22">
        <v>1</v>
      </c>
      <c r="BP82" s="22">
        <v>1</v>
      </c>
      <c r="BQ82" s="22">
        <v>1</v>
      </c>
      <c r="BR82" s="22">
        <v>1</v>
      </c>
      <c r="BS82" s="22">
        <v>1</v>
      </c>
      <c r="BT82" s="22">
        <v>1</v>
      </c>
      <c r="BU82" s="22">
        <v>1</v>
      </c>
      <c r="BV82" s="22">
        <v>1</v>
      </c>
      <c r="BW82" s="22">
        <v>1</v>
      </c>
      <c r="BX82" s="7">
        <v>1</v>
      </c>
      <c r="BY82" s="22">
        <v>1</v>
      </c>
      <c r="BZ82" s="22">
        <v>1</v>
      </c>
      <c r="CA82" s="22">
        <v>1</v>
      </c>
      <c r="CB82" s="22">
        <v>1</v>
      </c>
      <c r="CC82" s="22">
        <v>1</v>
      </c>
      <c r="CD82" s="22">
        <v>1</v>
      </c>
      <c r="CE82" s="22">
        <v>1</v>
      </c>
      <c r="CF82" s="22">
        <v>1</v>
      </c>
      <c r="CG82" s="22">
        <v>1</v>
      </c>
      <c r="CH82" s="22">
        <v>1</v>
      </c>
      <c r="CI82" s="7">
        <v>1</v>
      </c>
      <c r="CJ82" s="22">
        <v>1</v>
      </c>
      <c r="CK82" s="22">
        <v>1</v>
      </c>
      <c r="CL82" s="22">
        <v>1</v>
      </c>
      <c r="CM82" s="22">
        <v>1</v>
      </c>
      <c r="CN82" s="22">
        <v>1</v>
      </c>
      <c r="CO82" s="22">
        <v>1</v>
      </c>
      <c r="CP82" s="22">
        <v>1</v>
      </c>
      <c r="CQ82" s="22">
        <v>1</v>
      </c>
      <c r="CR82" s="22">
        <v>1</v>
      </c>
      <c r="CS82" s="22">
        <v>1</v>
      </c>
      <c r="CT82" s="7">
        <v>1</v>
      </c>
      <c r="CU82" s="22">
        <v>1</v>
      </c>
      <c r="CV82" s="22">
        <v>1</v>
      </c>
      <c r="CW82" s="7">
        <v>1</v>
      </c>
      <c r="CX82" s="22">
        <v>1</v>
      </c>
      <c r="CY82" s="22">
        <v>1</v>
      </c>
      <c r="CZ82" s="7">
        <v>1</v>
      </c>
      <c r="DA82" s="7">
        <v>1</v>
      </c>
      <c r="DB82" s="7">
        <v>1</v>
      </c>
      <c r="DC82" s="7">
        <v>1</v>
      </c>
      <c r="DD82" s="7">
        <v>1</v>
      </c>
      <c r="DE82" s="7">
        <v>1</v>
      </c>
      <c r="DF82" s="7">
        <v>1</v>
      </c>
      <c r="DG82" s="7">
        <v>1</v>
      </c>
      <c r="DH82" s="7">
        <v>1</v>
      </c>
      <c r="DI82" s="7">
        <v>1</v>
      </c>
      <c r="DJ82" s="7">
        <v>1</v>
      </c>
      <c r="DK82" s="7">
        <v>1</v>
      </c>
      <c r="DL82" s="7">
        <v>1</v>
      </c>
      <c r="DM82" s="7">
        <v>1</v>
      </c>
      <c r="DN82" s="7">
        <v>1</v>
      </c>
      <c r="DO82" s="7">
        <v>1</v>
      </c>
      <c r="DP82" s="7">
        <v>1</v>
      </c>
      <c r="DQ82" s="7">
        <v>1</v>
      </c>
      <c r="DR82" s="7">
        <v>1</v>
      </c>
      <c r="DS82" s="7">
        <v>1</v>
      </c>
      <c r="DT82" s="7">
        <v>1</v>
      </c>
      <c r="DU82" s="7">
        <v>1</v>
      </c>
      <c r="DV82" s="7">
        <v>1</v>
      </c>
      <c r="DW82" s="7">
        <v>1</v>
      </c>
      <c r="DX82" s="7">
        <v>1</v>
      </c>
      <c r="DY82" s="7">
        <v>1</v>
      </c>
      <c r="DZ82" s="7">
        <v>1</v>
      </c>
      <c r="EA82" s="7">
        <v>1</v>
      </c>
      <c r="EB82" s="7">
        <v>1</v>
      </c>
      <c r="EC82" s="7">
        <v>1</v>
      </c>
      <c r="ED82" s="7">
        <v>1</v>
      </c>
      <c r="EE82" s="7">
        <v>1</v>
      </c>
      <c r="EF82" s="7">
        <v>1</v>
      </c>
      <c r="EG82" s="7">
        <v>1</v>
      </c>
      <c r="EH82" s="7">
        <v>1</v>
      </c>
      <c r="EI82" s="7">
        <v>1</v>
      </c>
      <c r="EJ82" s="7">
        <v>1</v>
      </c>
      <c r="EK82" s="22">
        <v>1</v>
      </c>
      <c r="EL82" s="22">
        <v>1</v>
      </c>
      <c r="EM82" s="22">
        <v>1</v>
      </c>
      <c r="EN82" s="22">
        <v>1</v>
      </c>
      <c r="EO82" s="22">
        <v>1</v>
      </c>
      <c r="EP82" s="7">
        <v>1</v>
      </c>
      <c r="EQ82" s="7">
        <v>1</v>
      </c>
      <c r="ER82" s="7">
        <v>1</v>
      </c>
      <c r="ES82" s="7">
        <v>1</v>
      </c>
      <c r="ET82" s="7">
        <v>1</v>
      </c>
      <c r="EU82" s="7">
        <v>1</v>
      </c>
      <c r="EV82" s="7">
        <v>1</v>
      </c>
      <c r="EW82" s="7">
        <v>1</v>
      </c>
      <c r="EX82" s="7">
        <v>1</v>
      </c>
      <c r="EY82" s="7">
        <v>1</v>
      </c>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row>
    <row r="83" spans="1:240" ht="16.5" customHeight="1" thickBot="1" x14ac:dyDescent="0.4">
      <c r="A83" s="11"/>
      <c r="B83" s="254"/>
      <c r="C83" s="47"/>
      <c r="D83" s="27" t="s">
        <v>95</v>
      </c>
      <c r="E83" s="103" t="s">
        <v>7</v>
      </c>
      <c r="F83" s="141"/>
      <c r="G83" s="141"/>
      <c r="H83" s="141"/>
      <c r="I83" s="141"/>
      <c r="J83" s="141"/>
      <c r="K83" s="141"/>
      <c r="L83" s="141"/>
      <c r="M83" s="141"/>
      <c r="N83" s="141"/>
      <c r="O83" s="141"/>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141"/>
      <c r="BY83" s="141"/>
      <c r="BZ83" s="141"/>
      <c r="CA83" s="141"/>
      <c r="CB83" s="141"/>
      <c r="CC83" s="141"/>
      <c r="CD83" s="141"/>
      <c r="CE83" s="141"/>
      <c r="CF83" s="141"/>
      <c r="CG83" s="141"/>
      <c r="CH83" s="141"/>
      <c r="CI83" s="141"/>
      <c r="CJ83" s="141"/>
      <c r="CK83" s="141"/>
      <c r="CL83" s="141"/>
      <c r="CM83" s="141"/>
      <c r="CN83" s="141"/>
      <c r="CO83" s="141"/>
      <c r="CP83" s="141"/>
      <c r="CQ83" s="141"/>
      <c r="CR83" s="141"/>
      <c r="CS83" s="141"/>
      <c r="CT83" s="141"/>
      <c r="CU83" s="141"/>
      <c r="CV83" s="141"/>
      <c r="CW83" s="141"/>
      <c r="CX83" s="141"/>
      <c r="CY83" s="141"/>
      <c r="CZ83" s="141"/>
      <c r="DA83" s="141"/>
      <c r="DB83" s="141"/>
      <c r="DC83" s="141"/>
      <c r="DD83" s="141"/>
      <c r="DE83" s="141"/>
      <c r="DF83" s="141"/>
      <c r="DG83" s="141"/>
      <c r="DH83" s="141"/>
      <c r="DI83" s="141"/>
      <c r="DJ83" s="141"/>
      <c r="DK83" s="141"/>
      <c r="DL83" s="141"/>
      <c r="DM83" s="141"/>
      <c r="DN83" s="141"/>
      <c r="DO83" s="141"/>
      <c r="DP83" s="141"/>
      <c r="DQ83" s="141"/>
      <c r="DR83" s="141"/>
      <c r="DS83" s="141"/>
      <c r="DT83" s="141"/>
      <c r="DU83" s="141"/>
      <c r="DV83" s="29"/>
      <c r="DW83" s="29"/>
      <c r="DX83" s="29"/>
      <c r="DY83" s="29"/>
      <c r="DZ83" s="29"/>
      <c r="EA83" s="135"/>
      <c r="EB83" s="135"/>
      <c r="EC83" s="135"/>
      <c r="ED83" s="135"/>
      <c r="EE83" s="135"/>
      <c r="EF83" s="90">
        <v>1</v>
      </c>
      <c r="EG83" s="90">
        <v>1</v>
      </c>
      <c r="EH83" s="90">
        <v>1</v>
      </c>
      <c r="EI83" s="90">
        <v>1</v>
      </c>
      <c r="EJ83" s="90">
        <v>1</v>
      </c>
      <c r="EK83" s="90">
        <v>1</v>
      </c>
      <c r="EL83" s="90">
        <v>1</v>
      </c>
      <c r="EM83" s="90">
        <v>1</v>
      </c>
      <c r="EN83" s="90">
        <v>1</v>
      </c>
      <c r="EO83" s="90">
        <v>1</v>
      </c>
      <c r="EP83" s="90">
        <v>1</v>
      </c>
      <c r="EQ83" s="90">
        <v>1</v>
      </c>
      <c r="ER83" s="90">
        <v>1</v>
      </c>
      <c r="ES83" s="90">
        <v>1</v>
      </c>
      <c r="ET83" s="90">
        <v>1</v>
      </c>
      <c r="EU83" s="90">
        <v>1</v>
      </c>
      <c r="EV83" s="90">
        <v>1</v>
      </c>
      <c r="EW83" s="90">
        <v>1</v>
      </c>
      <c r="EX83" s="90">
        <v>1</v>
      </c>
      <c r="EY83" s="90">
        <v>1</v>
      </c>
      <c r="EZ83" s="90">
        <v>1</v>
      </c>
      <c r="FA83" s="90">
        <v>1</v>
      </c>
      <c r="FB83" s="90">
        <v>1</v>
      </c>
      <c r="FC83" s="90">
        <v>1</v>
      </c>
      <c r="FD83" s="90">
        <v>1</v>
      </c>
      <c r="FE83" s="90">
        <v>1</v>
      </c>
      <c r="FF83" s="90">
        <v>1</v>
      </c>
      <c r="FG83" s="90">
        <v>1</v>
      </c>
      <c r="FH83" s="90">
        <v>1</v>
      </c>
      <c r="FI83" s="90">
        <v>1</v>
      </c>
      <c r="FJ83" s="90">
        <v>1</v>
      </c>
      <c r="FK83" s="90">
        <v>1</v>
      </c>
      <c r="FL83" s="90">
        <v>1</v>
      </c>
      <c r="FM83" s="90">
        <v>1</v>
      </c>
      <c r="FN83" s="90">
        <v>1</v>
      </c>
      <c r="FO83" s="90">
        <v>1</v>
      </c>
      <c r="FP83" s="90">
        <v>1</v>
      </c>
      <c r="FQ83" s="90">
        <v>1</v>
      </c>
      <c r="FR83" s="90">
        <v>1</v>
      </c>
      <c r="FS83" s="90">
        <v>1</v>
      </c>
      <c r="FT83" s="90">
        <v>1</v>
      </c>
      <c r="FU83" s="90">
        <v>1</v>
      </c>
      <c r="FV83" s="90">
        <v>1</v>
      </c>
      <c r="FW83" s="90">
        <v>1</v>
      </c>
      <c r="FX83" s="90">
        <v>1</v>
      </c>
      <c r="FY83" s="90">
        <v>1</v>
      </c>
      <c r="FZ83" s="90">
        <v>1</v>
      </c>
      <c r="GA83" s="90">
        <v>1</v>
      </c>
      <c r="GB83" s="90">
        <v>1</v>
      </c>
      <c r="GC83" s="90">
        <v>1</v>
      </c>
      <c r="GD83" s="90">
        <v>1</v>
      </c>
      <c r="GE83" s="90">
        <v>1</v>
      </c>
      <c r="GF83" s="90">
        <v>1</v>
      </c>
      <c r="GG83" s="90">
        <v>1</v>
      </c>
      <c r="GH83" s="90">
        <v>1</v>
      </c>
      <c r="GI83" s="90">
        <v>1</v>
      </c>
      <c r="GJ83" s="90">
        <v>1</v>
      </c>
      <c r="GK83" s="90">
        <v>1</v>
      </c>
      <c r="GL83" s="90">
        <v>1</v>
      </c>
      <c r="GM83" s="90">
        <v>1</v>
      </c>
      <c r="GN83" s="90">
        <v>1</v>
      </c>
      <c r="GO83" s="96"/>
      <c r="GP83" s="96"/>
      <c r="GQ83" s="96"/>
      <c r="GR83" s="96"/>
      <c r="GS83" s="96"/>
      <c r="GT83" s="96"/>
      <c r="GU83" s="96"/>
      <c r="GV83" s="96"/>
      <c r="GW83" s="96"/>
      <c r="GX83" s="96"/>
      <c r="GY83" s="96"/>
      <c r="GZ83" s="96"/>
      <c r="HA83" s="96"/>
      <c r="HB83" s="96"/>
      <c r="HC83" s="96"/>
      <c r="HD83" s="96"/>
      <c r="HE83" s="96"/>
      <c r="HF83" s="96"/>
      <c r="HG83" s="96"/>
      <c r="HH83" s="96"/>
      <c r="HI83" s="96"/>
      <c r="HJ83" s="96"/>
      <c r="HK83" s="96"/>
      <c r="HL83" s="96"/>
      <c r="HM83" s="96"/>
      <c r="HN83" s="96"/>
      <c r="HO83" s="96"/>
      <c r="HP83" s="96"/>
      <c r="HQ83" s="96"/>
      <c r="HR83" s="96"/>
      <c r="HS83" s="96"/>
      <c r="HT83" s="96"/>
      <c r="HU83" s="96"/>
      <c r="HV83" s="96"/>
      <c r="HW83" s="96"/>
      <c r="HX83" s="96"/>
      <c r="HY83" s="96"/>
      <c r="HZ83" s="96"/>
      <c r="IA83" s="96"/>
      <c r="IB83" s="96"/>
      <c r="IC83" s="96"/>
      <c r="ID83" s="96"/>
      <c r="IE83" s="96"/>
      <c r="IF83" s="96"/>
    </row>
    <row r="84" spans="1:240" ht="16.5" customHeight="1" thickBot="1" x14ac:dyDescent="0.4">
      <c r="A84" s="11"/>
      <c r="B84" s="254"/>
      <c r="C84" s="47"/>
      <c r="D84" s="27" t="s">
        <v>96</v>
      </c>
      <c r="E84" s="103" t="s">
        <v>7</v>
      </c>
      <c r="F84" s="141"/>
      <c r="G84" s="141"/>
      <c r="H84" s="141"/>
      <c r="I84" s="141"/>
      <c r="J84" s="141"/>
      <c r="K84" s="141"/>
      <c r="L84" s="141"/>
      <c r="M84" s="141"/>
      <c r="N84" s="141"/>
      <c r="O84" s="141"/>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141"/>
      <c r="BY84" s="141"/>
      <c r="BZ84" s="141"/>
      <c r="CA84" s="141"/>
      <c r="CB84" s="141"/>
      <c r="CC84" s="141"/>
      <c r="CD84" s="141"/>
      <c r="CE84" s="141"/>
      <c r="CF84" s="141"/>
      <c r="CG84" s="141"/>
      <c r="CH84" s="141"/>
      <c r="CI84" s="141"/>
      <c r="CJ84" s="141"/>
      <c r="CK84" s="141"/>
      <c r="CL84" s="141"/>
      <c r="CM84" s="141"/>
      <c r="CN84" s="141"/>
      <c r="CO84" s="141"/>
      <c r="CP84" s="141"/>
      <c r="CQ84" s="141"/>
      <c r="CR84" s="141"/>
      <c r="CS84" s="141"/>
      <c r="CT84" s="141"/>
      <c r="CU84" s="141"/>
      <c r="CV84" s="141"/>
      <c r="CW84" s="141"/>
      <c r="CX84" s="141"/>
      <c r="CY84" s="141"/>
      <c r="CZ84" s="141"/>
      <c r="DA84" s="141"/>
      <c r="DB84" s="141"/>
      <c r="DC84" s="141"/>
      <c r="DD84" s="141"/>
      <c r="DE84" s="141"/>
      <c r="DF84" s="141"/>
      <c r="DG84" s="141"/>
      <c r="DH84" s="141"/>
      <c r="DI84" s="141"/>
      <c r="DJ84" s="141"/>
      <c r="DK84" s="141"/>
      <c r="DL84" s="141"/>
      <c r="DM84" s="141"/>
      <c r="DN84" s="141"/>
      <c r="DO84" s="141"/>
      <c r="DP84" s="141"/>
      <c r="DQ84" s="141"/>
      <c r="DR84" s="141"/>
      <c r="DS84" s="141"/>
      <c r="DT84" s="141"/>
      <c r="DU84" s="141"/>
      <c r="DV84" s="29"/>
      <c r="DW84" s="29"/>
      <c r="DX84" s="29"/>
      <c r="DY84" s="29"/>
      <c r="DZ84" s="29"/>
      <c r="EA84" s="135"/>
      <c r="EB84" s="135"/>
      <c r="EC84" s="135"/>
      <c r="ED84" s="135"/>
      <c r="EE84" s="135"/>
      <c r="EF84" s="90"/>
      <c r="EG84" s="90"/>
      <c r="EH84" s="90"/>
      <c r="EI84" s="90"/>
      <c r="EJ84" s="90"/>
      <c r="EK84" s="71"/>
      <c r="EL84" s="71"/>
      <c r="EM84" s="71"/>
      <c r="EN84" s="71"/>
      <c r="EO84" s="71"/>
      <c r="EP84" s="90">
        <v>1</v>
      </c>
      <c r="EQ84" s="90">
        <v>1</v>
      </c>
      <c r="ER84" s="90">
        <v>1</v>
      </c>
      <c r="ES84" s="90">
        <v>1</v>
      </c>
      <c r="ET84" s="90">
        <v>1</v>
      </c>
      <c r="EU84" s="90">
        <v>1</v>
      </c>
      <c r="EV84" s="90">
        <v>1</v>
      </c>
      <c r="EW84" s="90">
        <v>1</v>
      </c>
      <c r="EX84" s="90">
        <v>1</v>
      </c>
      <c r="EY84" s="90">
        <v>1</v>
      </c>
      <c r="EZ84" s="90">
        <v>1</v>
      </c>
      <c r="FA84" s="90">
        <v>1</v>
      </c>
      <c r="FB84" s="90">
        <v>1</v>
      </c>
      <c r="FC84" s="90">
        <v>1</v>
      </c>
      <c r="FD84" s="90">
        <v>1</v>
      </c>
      <c r="FE84" s="90">
        <v>1</v>
      </c>
      <c r="FF84" s="90">
        <v>1</v>
      </c>
      <c r="FG84" s="90">
        <v>1</v>
      </c>
      <c r="FH84" s="90">
        <v>1</v>
      </c>
      <c r="FI84" s="90">
        <v>1</v>
      </c>
      <c r="FJ84" s="90">
        <v>1</v>
      </c>
      <c r="FK84" s="90">
        <v>1</v>
      </c>
      <c r="FL84" s="90">
        <v>1</v>
      </c>
      <c r="FM84" s="90">
        <v>1</v>
      </c>
      <c r="FN84" s="90">
        <v>1</v>
      </c>
      <c r="FO84" s="90">
        <v>1</v>
      </c>
      <c r="FP84" s="90">
        <v>1</v>
      </c>
      <c r="FQ84" s="90">
        <v>1</v>
      </c>
      <c r="FR84" s="90">
        <v>1</v>
      </c>
      <c r="FS84" s="90">
        <v>1</v>
      </c>
      <c r="FT84" s="90">
        <v>1</v>
      </c>
      <c r="FU84" s="90">
        <v>1</v>
      </c>
      <c r="FV84" s="90">
        <v>1</v>
      </c>
      <c r="FW84" s="90">
        <v>1</v>
      </c>
      <c r="FX84" s="90">
        <v>1</v>
      </c>
      <c r="FY84" s="90">
        <v>1</v>
      </c>
      <c r="FZ84" s="90">
        <v>1</v>
      </c>
      <c r="GA84" s="90">
        <v>1</v>
      </c>
      <c r="GB84" s="90">
        <v>1</v>
      </c>
      <c r="GC84" s="90">
        <v>1</v>
      </c>
      <c r="GD84" s="90">
        <v>1</v>
      </c>
      <c r="GE84" s="90">
        <v>1</v>
      </c>
      <c r="GF84" s="90">
        <v>1</v>
      </c>
      <c r="GG84" s="90">
        <v>1</v>
      </c>
      <c r="GH84" s="90">
        <v>1</v>
      </c>
      <c r="GI84" s="90">
        <v>1</v>
      </c>
      <c r="GJ84" s="90">
        <v>1</v>
      </c>
      <c r="GK84" s="90">
        <v>1</v>
      </c>
      <c r="GL84" s="90">
        <v>1</v>
      </c>
      <c r="GM84" s="90">
        <v>1</v>
      </c>
      <c r="GN84" s="90">
        <v>1</v>
      </c>
      <c r="GO84" s="96"/>
      <c r="GP84" s="96"/>
      <c r="GQ84" s="96"/>
      <c r="GR84" s="96"/>
      <c r="GS84" s="96"/>
      <c r="GT84" s="96"/>
      <c r="GU84" s="96"/>
      <c r="GV84" s="96"/>
      <c r="GW84" s="96"/>
      <c r="GX84" s="96"/>
      <c r="GY84" s="96"/>
      <c r="GZ84" s="96"/>
      <c r="HA84" s="96"/>
      <c r="HB84" s="96"/>
      <c r="HC84" s="96"/>
      <c r="HD84" s="96"/>
      <c r="HE84" s="96"/>
      <c r="HF84" s="96"/>
      <c r="HG84" s="96"/>
      <c r="HH84" s="96"/>
      <c r="HI84" s="96"/>
      <c r="HJ84" s="96"/>
      <c r="HK84" s="96"/>
      <c r="HL84" s="96"/>
      <c r="HM84" s="96"/>
      <c r="HN84" s="96"/>
      <c r="HO84" s="96"/>
      <c r="HP84" s="96"/>
      <c r="HQ84" s="96"/>
      <c r="HR84" s="96"/>
      <c r="HS84" s="96"/>
      <c r="HT84" s="96"/>
      <c r="HU84" s="96"/>
      <c r="HV84" s="96"/>
      <c r="HW84" s="96"/>
      <c r="HX84" s="96"/>
      <c r="HY84" s="96"/>
      <c r="HZ84" s="96"/>
      <c r="IA84" s="96"/>
      <c r="IB84" s="96"/>
      <c r="IC84" s="96"/>
      <c r="ID84" s="96"/>
      <c r="IE84" s="96"/>
      <c r="IF84" s="96"/>
    </row>
    <row r="85" spans="1:240" ht="16.5" customHeight="1" thickBot="1" x14ac:dyDescent="0.4">
      <c r="A85" s="11"/>
      <c r="B85" s="254"/>
      <c r="C85" s="47">
        <v>91779</v>
      </c>
      <c r="D85" s="27" t="s">
        <v>97</v>
      </c>
      <c r="E85" s="103" t="s">
        <v>10</v>
      </c>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2">
        <v>1</v>
      </c>
      <c r="CI85" s="22">
        <v>1</v>
      </c>
      <c r="CJ85" s="22">
        <v>1</v>
      </c>
      <c r="CK85" s="22">
        <v>1</v>
      </c>
      <c r="CL85" s="22">
        <v>1</v>
      </c>
      <c r="CM85" s="22">
        <v>1</v>
      </c>
      <c r="CN85" s="22">
        <v>1</v>
      </c>
      <c r="CO85" s="22">
        <v>1</v>
      </c>
      <c r="CP85" s="22">
        <v>1</v>
      </c>
      <c r="CQ85" s="22">
        <v>1</v>
      </c>
      <c r="CR85" s="22">
        <v>1</v>
      </c>
      <c r="CS85" s="22">
        <v>1</v>
      </c>
      <c r="CT85" s="22">
        <v>1</v>
      </c>
      <c r="CU85" s="22">
        <v>1</v>
      </c>
      <c r="CV85" s="22">
        <v>1</v>
      </c>
      <c r="CW85" s="22">
        <v>1</v>
      </c>
      <c r="CX85" s="22">
        <v>1</v>
      </c>
      <c r="CY85" s="22">
        <v>1</v>
      </c>
      <c r="CZ85" s="22">
        <v>1</v>
      </c>
      <c r="DA85" s="22">
        <v>1</v>
      </c>
      <c r="DB85" s="22">
        <v>1</v>
      </c>
      <c r="DC85" s="22">
        <v>1</v>
      </c>
      <c r="DD85" s="22">
        <v>1</v>
      </c>
      <c r="DE85" s="22">
        <v>1</v>
      </c>
      <c r="DF85" s="22">
        <v>1</v>
      </c>
      <c r="DG85" s="22">
        <v>1</v>
      </c>
      <c r="DH85" s="22">
        <v>1</v>
      </c>
      <c r="DI85" s="22">
        <v>1</v>
      </c>
      <c r="DJ85" s="22">
        <v>1</v>
      </c>
      <c r="DK85" s="22">
        <v>1</v>
      </c>
      <c r="DL85" s="22">
        <v>1</v>
      </c>
      <c r="DM85" s="22">
        <v>1</v>
      </c>
      <c r="DN85" s="22">
        <v>1</v>
      </c>
      <c r="DO85" s="22">
        <v>1</v>
      </c>
      <c r="DP85" s="22">
        <v>1</v>
      </c>
      <c r="DQ85" s="22">
        <v>1</v>
      </c>
      <c r="DR85" s="22">
        <v>1</v>
      </c>
      <c r="DS85" s="22">
        <v>1</v>
      </c>
      <c r="DT85" s="22">
        <v>1</v>
      </c>
      <c r="DU85" s="22">
        <v>1</v>
      </c>
      <c r="DV85" s="22">
        <v>1</v>
      </c>
      <c r="DW85" s="22">
        <v>1</v>
      </c>
      <c r="DX85" s="22">
        <v>1</v>
      </c>
      <c r="DY85" s="22">
        <v>1</v>
      </c>
      <c r="DZ85" s="22">
        <v>1</v>
      </c>
      <c r="EA85" s="22">
        <v>1</v>
      </c>
      <c r="EB85" s="22">
        <v>1</v>
      </c>
      <c r="EC85" s="22">
        <v>1</v>
      </c>
      <c r="ED85" s="22">
        <v>1</v>
      </c>
      <c r="EE85" s="22">
        <v>1</v>
      </c>
      <c r="EF85" s="22">
        <v>1</v>
      </c>
      <c r="EG85" s="22">
        <v>1</v>
      </c>
      <c r="EH85" s="22">
        <v>1</v>
      </c>
      <c r="EI85" s="22">
        <v>1</v>
      </c>
      <c r="EJ85" s="22">
        <v>1</v>
      </c>
      <c r="EK85" s="22">
        <v>1</v>
      </c>
      <c r="EL85" s="22">
        <v>1</v>
      </c>
      <c r="EM85" s="22">
        <v>1</v>
      </c>
      <c r="EN85" s="22">
        <v>1</v>
      </c>
      <c r="EO85" s="22">
        <v>1</v>
      </c>
      <c r="EP85" s="22">
        <v>1</v>
      </c>
      <c r="EQ85" s="22">
        <v>1</v>
      </c>
      <c r="ER85" s="22">
        <v>1</v>
      </c>
      <c r="ES85" s="22">
        <v>1</v>
      </c>
      <c r="ET85" s="22">
        <v>1</v>
      </c>
      <c r="EU85" s="22">
        <v>1</v>
      </c>
      <c r="EV85" s="22">
        <v>1</v>
      </c>
      <c r="EW85" s="22">
        <v>1</v>
      </c>
      <c r="EX85" s="22">
        <v>1</v>
      </c>
      <c r="EY85" s="22">
        <v>1</v>
      </c>
      <c r="EZ85" s="22">
        <v>1</v>
      </c>
      <c r="FA85" s="22">
        <v>1</v>
      </c>
      <c r="FB85" s="22">
        <v>1</v>
      </c>
      <c r="FC85" s="22">
        <v>1</v>
      </c>
      <c r="FD85" s="22">
        <v>1</v>
      </c>
      <c r="FE85" s="22">
        <v>1</v>
      </c>
      <c r="FF85" s="22">
        <v>1</v>
      </c>
      <c r="FG85" s="22">
        <v>1</v>
      </c>
      <c r="FH85" s="22">
        <v>1</v>
      </c>
      <c r="FI85" s="22">
        <v>1</v>
      </c>
      <c r="FJ85" s="22">
        <v>1</v>
      </c>
      <c r="FK85" s="22">
        <v>1</v>
      </c>
      <c r="FL85" s="22">
        <v>1</v>
      </c>
      <c r="FM85" s="22">
        <v>1</v>
      </c>
      <c r="FN85" s="22">
        <v>1</v>
      </c>
      <c r="FO85" s="22">
        <v>1</v>
      </c>
      <c r="FP85" s="22">
        <v>1</v>
      </c>
      <c r="FQ85" s="22">
        <v>1</v>
      </c>
      <c r="FR85" s="22">
        <v>1</v>
      </c>
      <c r="FS85" s="22">
        <v>1</v>
      </c>
      <c r="FT85" s="22">
        <v>1</v>
      </c>
      <c r="FU85" s="22">
        <v>1</v>
      </c>
      <c r="FV85" s="22">
        <v>1</v>
      </c>
      <c r="FW85" s="22">
        <v>1</v>
      </c>
      <c r="FX85" s="22">
        <v>1</v>
      </c>
      <c r="FY85" s="24"/>
      <c r="FZ85" s="24"/>
      <c r="GA85" s="24"/>
      <c r="GB85" s="24"/>
      <c r="GC85" s="24"/>
      <c r="GD85" s="24"/>
      <c r="GE85" s="24"/>
      <c r="GF85" s="24"/>
      <c r="GG85" s="24"/>
      <c r="GH85" s="24"/>
      <c r="GI85" s="24"/>
      <c r="GJ85" s="24"/>
      <c r="GK85" s="24"/>
      <c r="GL85" s="24"/>
      <c r="GM85" s="24"/>
      <c r="GN85" s="24"/>
      <c r="GO85" s="24"/>
      <c r="GP85" s="24"/>
      <c r="GQ85" s="24"/>
      <c r="GR85" s="24"/>
      <c r="GS85" s="24"/>
      <c r="GT85" s="24"/>
      <c r="GU85" s="24"/>
      <c r="GV85" s="24"/>
      <c r="GW85" s="24"/>
      <c r="GX85" s="24"/>
      <c r="GY85" s="24"/>
      <c r="GZ85" s="24"/>
      <c r="HA85" s="24"/>
      <c r="HB85" s="24"/>
      <c r="HC85" s="24"/>
      <c r="HD85" s="24"/>
      <c r="HE85" s="24"/>
      <c r="HF85" s="24"/>
      <c r="HG85" s="24"/>
      <c r="HH85" s="24"/>
      <c r="HI85" s="24"/>
      <c r="HJ85" s="24"/>
      <c r="HK85" s="24"/>
      <c r="HL85" s="24"/>
      <c r="HM85" s="24"/>
      <c r="HN85" s="24"/>
      <c r="HO85" s="24"/>
      <c r="HP85" s="24"/>
      <c r="HQ85" s="24"/>
      <c r="HR85" s="24"/>
      <c r="HS85" s="24"/>
      <c r="HT85" s="24"/>
      <c r="HU85" s="24"/>
      <c r="HV85" s="24"/>
      <c r="HW85" s="24"/>
      <c r="HX85" s="24"/>
      <c r="HY85" s="24"/>
      <c r="HZ85" s="24"/>
      <c r="IA85" s="24"/>
      <c r="IB85" s="24"/>
      <c r="IC85" s="24"/>
      <c r="ID85" s="24"/>
      <c r="IE85" s="24"/>
      <c r="IF85" s="24"/>
    </row>
    <row r="86" spans="1:240" ht="16.5" customHeight="1" thickBot="1" x14ac:dyDescent="0.4">
      <c r="A86" s="11"/>
      <c r="B86" s="254"/>
      <c r="C86" s="174"/>
      <c r="D86" s="27" t="s">
        <v>98</v>
      </c>
      <c r="E86" s="103" t="s">
        <v>7</v>
      </c>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135"/>
      <c r="EG86" s="135"/>
      <c r="EH86" s="135"/>
      <c r="EI86" s="135"/>
      <c r="EJ86" s="135"/>
      <c r="EK86" s="22">
        <v>1</v>
      </c>
      <c r="EL86" s="22">
        <v>1</v>
      </c>
      <c r="EM86" s="22">
        <v>1</v>
      </c>
      <c r="EN86" s="22">
        <v>1</v>
      </c>
      <c r="EO86" s="22">
        <v>1</v>
      </c>
      <c r="EP86" s="22">
        <v>1</v>
      </c>
      <c r="EQ86" s="22">
        <v>1</v>
      </c>
      <c r="ER86" s="22">
        <v>1</v>
      </c>
      <c r="ES86" s="22">
        <v>1</v>
      </c>
      <c r="ET86" s="22">
        <v>1</v>
      </c>
      <c r="EU86" s="22">
        <v>1</v>
      </c>
      <c r="EV86" s="22">
        <v>1</v>
      </c>
      <c r="EW86" s="22">
        <v>1</v>
      </c>
      <c r="EX86" s="22">
        <v>1</v>
      </c>
      <c r="EY86" s="22">
        <v>1</v>
      </c>
      <c r="EZ86" s="22">
        <v>1</v>
      </c>
      <c r="FA86" s="22">
        <v>1</v>
      </c>
      <c r="FB86" s="22">
        <v>1</v>
      </c>
      <c r="FC86" s="22">
        <v>1</v>
      </c>
      <c r="FD86" s="22">
        <v>1</v>
      </c>
      <c r="FE86" s="22">
        <v>1</v>
      </c>
      <c r="FF86" s="22">
        <v>1</v>
      </c>
      <c r="FG86" s="22">
        <v>1</v>
      </c>
      <c r="FH86" s="22">
        <v>1</v>
      </c>
      <c r="FI86" s="22">
        <v>1</v>
      </c>
      <c r="FJ86" s="22">
        <v>1</v>
      </c>
      <c r="FK86" s="22">
        <v>1</v>
      </c>
      <c r="FL86" s="22">
        <v>1</v>
      </c>
      <c r="FM86" s="22">
        <v>1</v>
      </c>
      <c r="FN86" s="22">
        <v>1</v>
      </c>
      <c r="FO86" s="22">
        <v>1</v>
      </c>
      <c r="FP86" s="22">
        <v>1</v>
      </c>
      <c r="FQ86" s="22">
        <v>1</v>
      </c>
      <c r="FR86" s="22">
        <v>1</v>
      </c>
      <c r="FS86" s="22">
        <v>1</v>
      </c>
      <c r="FT86" s="22">
        <v>1</v>
      </c>
      <c r="FU86" s="22">
        <v>1</v>
      </c>
      <c r="FV86" s="22">
        <v>1</v>
      </c>
      <c r="FW86" s="22">
        <v>1</v>
      </c>
      <c r="FX86" s="22">
        <v>1</v>
      </c>
      <c r="FY86" s="22">
        <v>1</v>
      </c>
      <c r="FZ86" s="96"/>
      <c r="GA86" s="96"/>
      <c r="GB86" s="96"/>
      <c r="GC86" s="96"/>
      <c r="GD86" s="96"/>
      <c r="GE86" s="96"/>
      <c r="GF86" s="96"/>
      <c r="GG86" s="96"/>
      <c r="GH86" s="96"/>
      <c r="GI86" s="96"/>
      <c r="GJ86" s="96"/>
      <c r="GK86" s="96"/>
      <c r="GL86" s="96"/>
      <c r="GM86" s="96"/>
      <c r="GN86" s="96"/>
      <c r="GO86" s="96"/>
      <c r="GP86" s="96"/>
      <c r="GQ86" s="96"/>
      <c r="GR86" s="96"/>
      <c r="GS86" s="96"/>
      <c r="GT86" s="96"/>
      <c r="GU86" s="96"/>
      <c r="GV86" s="96"/>
      <c r="GW86" s="96"/>
      <c r="GX86" s="96"/>
      <c r="GY86" s="96"/>
      <c r="GZ86" s="96"/>
      <c r="HA86" s="96"/>
      <c r="HB86" s="96"/>
      <c r="HC86" s="96"/>
      <c r="HD86" s="96"/>
      <c r="HE86" s="96"/>
      <c r="HF86" s="96"/>
      <c r="HG86" s="96"/>
      <c r="HH86" s="96"/>
      <c r="HI86" s="96"/>
      <c r="HJ86" s="96"/>
      <c r="HK86" s="96"/>
      <c r="HL86" s="96"/>
      <c r="HM86" s="96"/>
      <c r="HN86" s="96"/>
      <c r="HO86" s="96"/>
      <c r="HP86" s="96"/>
      <c r="HQ86" s="96"/>
      <c r="HR86" s="96"/>
      <c r="HS86" s="96"/>
      <c r="HT86" s="96"/>
      <c r="HU86" s="96"/>
      <c r="HV86" s="96"/>
      <c r="HW86" s="96"/>
      <c r="HX86" s="96"/>
      <c r="HY86" s="96"/>
      <c r="HZ86" s="96"/>
      <c r="IA86" s="96"/>
      <c r="IB86" s="96"/>
      <c r="IC86" s="96"/>
      <c r="ID86" s="96"/>
      <c r="IE86" s="96"/>
      <c r="IF86" s="96"/>
    </row>
    <row r="87" spans="1:240" ht="16.5" customHeight="1" thickBot="1" x14ac:dyDescent="0.4">
      <c r="A87" s="11"/>
      <c r="B87" s="254"/>
      <c r="C87" s="174"/>
      <c r="D87" s="27" t="s">
        <v>99</v>
      </c>
      <c r="E87" s="103" t="s">
        <v>22</v>
      </c>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11"/>
      <c r="EG87" s="11"/>
      <c r="EH87" s="11"/>
      <c r="EI87" s="11"/>
      <c r="EJ87" s="11"/>
      <c r="EK87" s="29"/>
      <c r="EL87" s="29"/>
      <c r="EM87" s="29"/>
      <c r="EN87" s="29"/>
      <c r="EO87" s="29"/>
      <c r="EP87" s="29"/>
      <c r="EQ87" s="29"/>
      <c r="ER87" s="29"/>
      <c r="ES87" s="29"/>
      <c r="ET87" s="29"/>
      <c r="EU87" s="135"/>
      <c r="EV87" s="135"/>
      <c r="EW87" s="135"/>
      <c r="EX87" s="135"/>
      <c r="EY87" s="135"/>
      <c r="EZ87" s="135"/>
      <c r="FA87" s="135"/>
      <c r="FB87" s="135"/>
      <c r="FC87" s="135"/>
      <c r="FD87" s="135"/>
      <c r="FE87" s="135"/>
      <c r="FF87" s="135"/>
      <c r="FG87" s="135"/>
      <c r="FH87" s="135"/>
      <c r="FI87" s="135"/>
      <c r="FJ87" s="135"/>
      <c r="FK87" s="135"/>
      <c r="FL87" s="135"/>
      <c r="FM87" s="135"/>
      <c r="FN87" s="135"/>
      <c r="FO87" s="135"/>
      <c r="FP87" s="135"/>
      <c r="FQ87" s="135"/>
      <c r="FR87" s="135"/>
      <c r="FS87" s="135"/>
      <c r="FT87" s="135"/>
      <c r="FU87" s="135"/>
      <c r="FV87" s="135"/>
      <c r="FW87" s="135"/>
      <c r="FX87" s="135"/>
      <c r="FY87" s="135"/>
      <c r="FZ87" s="135"/>
      <c r="GA87" s="135"/>
      <c r="GB87" s="135"/>
      <c r="GC87" s="135"/>
      <c r="GD87" s="135"/>
      <c r="GE87" s="135"/>
      <c r="GF87" s="135"/>
      <c r="GG87" s="135"/>
      <c r="GH87" s="135"/>
      <c r="GI87" s="135"/>
      <c r="GJ87" s="135"/>
      <c r="GK87" s="135"/>
      <c r="GL87" s="135"/>
      <c r="GM87" s="135"/>
      <c r="GN87" s="22">
        <v>1</v>
      </c>
      <c r="GO87" s="22">
        <v>1</v>
      </c>
      <c r="GP87" s="22">
        <v>1</v>
      </c>
      <c r="GQ87" s="22">
        <v>1</v>
      </c>
      <c r="GR87" s="22">
        <v>1</v>
      </c>
      <c r="GS87" s="22">
        <v>1</v>
      </c>
      <c r="GT87" s="22">
        <v>1</v>
      </c>
      <c r="GU87" s="22">
        <v>1</v>
      </c>
      <c r="GV87" s="22">
        <v>1</v>
      </c>
      <c r="GW87" s="22">
        <v>1</v>
      </c>
      <c r="GX87" s="22">
        <v>1</v>
      </c>
      <c r="GY87" s="22">
        <v>1</v>
      </c>
      <c r="GZ87" s="22">
        <v>1</v>
      </c>
      <c r="HA87" s="22">
        <v>1</v>
      </c>
      <c r="HB87" s="22">
        <v>1</v>
      </c>
      <c r="HC87" s="22">
        <v>1</v>
      </c>
      <c r="HD87" s="22">
        <v>1</v>
      </c>
      <c r="HE87" s="22">
        <v>1</v>
      </c>
      <c r="HF87" s="22">
        <v>1</v>
      </c>
      <c r="HG87" s="22">
        <v>1</v>
      </c>
      <c r="HH87" s="22">
        <v>1</v>
      </c>
      <c r="HI87" s="22">
        <v>1</v>
      </c>
      <c r="HJ87" s="22">
        <v>1</v>
      </c>
      <c r="HK87" s="22">
        <v>1</v>
      </c>
      <c r="HL87" s="22">
        <v>1</v>
      </c>
      <c r="HM87" s="22">
        <v>1</v>
      </c>
      <c r="HN87" s="22">
        <v>1</v>
      </c>
      <c r="HO87" s="22">
        <v>1</v>
      </c>
      <c r="HP87" s="22">
        <v>1</v>
      </c>
      <c r="HQ87" s="22">
        <v>1</v>
      </c>
      <c r="HR87" s="22">
        <v>1</v>
      </c>
      <c r="HS87" s="22">
        <v>1</v>
      </c>
      <c r="HT87" s="22">
        <v>1</v>
      </c>
      <c r="HU87" s="22">
        <v>1</v>
      </c>
      <c r="HV87" s="22">
        <v>1</v>
      </c>
      <c r="HW87" s="22">
        <v>1</v>
      </c>
      <c r="HX87" s="22">
        <v>1</v>
      </c>
      <c r="HY87" s="22">
        <v>1</v>
      </c>
      <c r="HZ87" s="96"/>
      <c r="IA87" s="96"/>
      <c r="IB87" s="96"/>
      <c r="IC87" s="96"/>
      <c r="ID87" s="96"/>
      <c r="IE87" s="96"/>
      <c r="IF87" s="96"/>
    </row>
    <row r="88" spans="1:240" ht="16.5" customHeight="1" thickBot="1" x14ac:dyDescent="0.4">
      <c r="A88" s="11"/>
      <c r="B88" s="254"/>
      <c r="C88" s="255" t="s">
        <v>36</v>
      </c>
      <c r="D88" s="255"/>
      <c r="E88" s="255"/>
      <c r="F88" s="123">
        <f t="shared" ref="F88:AK88" si="82">SUM(F79:F82)</f>
        <v>3</v>
      </c>
      <c r="G88" s="115">
        <f t="shared" si="82"/>
        <v>3</v>
      </c>
      <c r="H88" s="115">
        <f t="shared" si="82"/>
        <v>3</v>
      </c>
      <c r="I88" s="115">
        <f t="shared" si="82"/>
        <v>3</v>
      </c>
      <c r="J88" s="115">
        <f t="shared" si="82"/>
        <v>3</v>
      </c>
      <c r="K88" s="81">
        <f t="shared" si="82"/>
        <v>3</v>
      </c>
      <c r="L88" s="81">
        <f t="shared" si="82"/>
        <v>3</v>
      </c>
      <c r="M88" s="81">
        <f t="shared" si="82"/>
        <v>3</v>
      </c>
      <c r="N88" s="81">
        <f t="shared" si="82"/>
        <v>3</v>
      </c>
      <c r="O88" s="81">
        <f t="shared" si="82"/>
        <v>3</v>
      </c>
      <c r="P88" s="81">
        <f t="shared" si="82"/>
        <v>4</v>
      </c>
      <c r="Q88" s="81">
        <f t="shared" si="82"/>
        <v>4</v>
      </c>
      <c r="R88" s="81">
        <f t="shared" si="82"/>
        <v>4</v>
      </c>
      <c r="S88" s="81">
        <f t="shared" si="82"/>
        <v>4</v>
      </c>
      <c r="T88" s="81">
        <f t="shared" si="82"/>
        <v>4</v>
      </c>
      <c r="U88" s="81">
        <f t="shared" si="82"/>
        <v>5</v>
      </c>
      <c r="V88" s="81">
        <f t="shared" si="82"/>
        <v>5</v>
      </c>
      <c r="W88" s="81">
        <f t="shared" si="82"/>
        <v>6</v>
      </c>
      <c r="X88" s="81">
        <f t="shared" si="82"/>
        <v>6</v>
      </c>
      <c r="Y88" s="81">
        <f t="shared" si="82"/>
        <v>6</v>
      </c>
      <c r="Z88" s="81">
        <f t="shared" si="82"/>
        <v>6</v>
      </c>
      <c r="AA88" s="81">
        <f t="shared" si="82"/>
        <v>6</v>
      </c>
      <c r="AB88" s="81">
        <f t="shared" si="82"/>
        <v>6</v>
      </c>
      <c r="AC88" s="81">
        <f t="shared" si="82"/>
        <v>6</v>
      </c>
      <c r="AD88" s="81">
        <f t="shared" si="82"/>
        <v>6</v>
      </c>
      <c r="AE88" s="81">
        <f t="shared" si="82"/>
        <v>6</v>
      </c>
      <c r="AF88" s="81">
        <f t="shared" si="82"/>
        <v>6</v>
      </c>
      <c r="AG88" s="81">
        <f t="shared" si="82"/>
        <v>6</v>
      </c>
      <c r="AH88" s="81">
        <f t="shared" si="82"/>
        <v>6</v>
      </c>
      <c r="AI88" s="81">
        <f t="shared" si="82"/>
        <v>6</v>
      </c>
      <c r="AJ88" s="81">
        <f t="shared" si="82"/>
        <v>6</v>
      </c>
      <c r="AK88" s="81">
        <f t="shared" si="82"/>
        <v>6</v>
      </c>
      <c r="AL88" s="81">
        <f t="shared" ref="AL88:BQ88" si="83">SUM(AL79:AL82)</f>
        <v>6</v>
      </c>
      <c r="AM88" s="81">
        <f t="shared" si="83"/>
        <v>6</v>
      </c>
      <c r="AN88" s="81">
        <f t="shared" si="83"/>
        <v>6</v>
      </c>
      <c r="AO88" s="81">
        <f t="shared" si="83"/>
        <v>6</v>
      </c>
      <c r="AP88" s="81">
        <f t="shared" si="83"/>
        <v>6</v>
      </c>
      <c r="AQ88" s="81">
        <f t="shared" si="83"/>
        <v>6</v>
      </c>
      <c r="AR88" s="81">
        <f t="shared" si="83"/>
        <v>6</v>
      </c>
      <c r="AS88" s="81">
        <f t="shared" si="83"/>
        <v>6</v>
      </c>
      <c r="AT88" s="81">
        <f t="shared" si="83"/>
        <v>6</v>
      </c>
      <c r="AU88" s="81">
        <f t="shared" si="83"/>
        <v>6</v>
      </c>
      <c r="AV88" s="81">
        <f t="shared" si="83"/>
        <v>6</v>
      </c>
      <c r="AW88" s="81">
        <f t="shared" si="83"/>
        <v>6</v>
      </c>
      <c r="AX88" s="81">
        <f t="shared" si="83"/>
        <v>6</v>
      </c>
      <c r="AY88" s="81">
        <f t="shared" si="83"/>
        <v>6</v>
      </c>
      <c r="AZ88" s="81">
        <f t="shared" si="83"/>
        <v>6</v>
      </c>
      <c r="BA88" s="81">
        <f t="shared" si="83"/>
        <v>6</v>
      </c>
      <c r="BB88" s="81">
        <f t="shared" si="83"/>
        <v>6</v>
      </c>
      <c r="BC88" s="81">
        <f t="shared" si="83"/>
        <v>6</v>
      </c>
      <c r="BD88" s="81">
        <f t="shared" si="83"/>
        <v>6</v>
      </c>
      <c r="BE88" s="81">
        <f t="shared" si="83"/>
        <v>6</v>
      </c>
      <c r="BF88" s="81">
        <f t="shared" si="83"/>
        <v>6</v>
      </c>
      <c r="BG88" s="81">
        <f t="shared" si="83"/>
        <v>6</v>
      </c>
      <c r="BH88" s="81">
        <f t="shared" si="83"/>
        <v>6</v>
      </c>
      <c r="BI88" s="81">
        <f t="shared" si="83"/>
        <v>6</v>
      </c>
      <c r="BJ88" s="81">
        <f t="shared" si="83"/>
        <v>6</v>
      </c>
      <c r="BK88" s="81">
        <f t="shared" si="83"/>
        <v>6</v>
      </c>
      <c r="BL88" s="81">
        <f t="shared" si="83"/>
        <v>6</v>
      </c>
      <c r="BM88" s="81">
        <f t="shared" si="83"/>
        <v>6</v>
      </c>
      <c r="BN88" s="81">
        <f t="shared" si="83"/>
        <v>6</v>
      </c>
      <c r="BO88" s="81">
        <f t="shared" si="83"/>
        <v>6</v>
      </c>
      <c r="BP88" s="81">
        <f t="shared" si="83"/>
        <v>6</v>
      </c>
      <c r="BQ88" s="81">
        <f t="shared" si="83"/>
        <v>6</v>
      </c>
      <c r="BR88" s="81">
        <f t="shared" ref="BR88:CG88" si="84">SUM(BR79:BR82)</f>
        <v>6</v>
      </c>
      <c r="BS88" s="81">
        <f t="shared" si="84"/>
        <v>6</v>
      </c>
      <c r="BT88" s="81">
        <f t="shared" si="84"/>
        <v>6</v>
      </c>
      <c r="BU88" s="81">
        <f t="shared" si="84"/>
        <v>6</v>
      </c>
      <c r="BV88" s="81">
        <f t="shared" si="84"/>
        <v>6</v>
      </c>
      <c r="BW88" s="81">
        <f t="shared" si="84"/>
        <v>6</v>
      </c>
      <c r="BX88" s="81">
        <f t="shared" si="84"/>
        <v>6</v>
      </c>
      <c r="BY88" s="81">
        <f t="shared" si="84"/>
        <v>6</v>
      </c>
      <c r="BZ88" s="81">
        <f t="shared" si="84"/>
        <v>6</v>
      </c>
      <c r="CA88" s="81">
        <f t="shared" si="84"/>
        <v>6</v>
      </c>
      <c r="CB88" s="81">
        <f t="shared" si="84"/>
        <v>6</v>
      </c>
      <c r="CC88" s="81">
        <f t="shared" si="84"/>
        <v>6</v>
      </c>
      <c r="CD88" s="81">
        <f t="shared" si="84"/>
        <v>6</v>
      </c>
      <c r="CE88" s="81">
        <f t="shared" si="84"/>
        <v>6</v>
      </c>
      <c r="CF88" s="81">
        <f t="shared" si="84"/>
        <v>6</v>
      </c>
      <c r="CG88" s="115">
        <f t="shared" si="84"/>
        <v>6</v>
      </c>
      <c r="CH88" s="115">
        <f t="shared" ref="CH88:DM88" si="85">SUM(CH79:CH85)</f>
        <v>7</v>
      </c>
      <c r="CI88" s="115">
        <f t="shared" si="85"/>
        <v>7</v>
      </c>
      <c r="CJ88" s="115">
        <f t="shared" si="85"/>
        <v>7</v>
      </c>
      <c r="CK88" s="115">
        <f t="shared" si="85"/>
        <v>7</v>
      </c>
      <c r="CL88" s="115">
        <f t="shared" si="85"/>
        <v>7</v>
      </c>
      <c r="CM88" s="115">
        <f t="shared" si="85"/>
        <v>5</v>
      </c>
      <c r="CN88" s="115">
        <f t="shared" si="85"/>
        <v>5</v>
      </c>
      <c r="CO88" s="115">
        <f t="shared" si="85"/>
        <v>5</v>
      </c>
      <c r="CP88" s="115">
        <f t="shared" si="85"/>
        <v>5</v>
      </c>
      <c r="CQ88" s="115">
        <f t="shared" si="85"/>
        <v>5</v>
      </c>
      <c r="CR88" s="115">
        <f t="shared" si="85"/>
        <v>5</v>
      </c>
      <c r="CS88" s="115">
        <f t="shared" si="85"/>
        <v>5</v>
      </c>
      <c r="CT88" s="115">
        <f t="shared" si="85"/>
        <v>5</v>
      </c>
      <c r="CU88" s="115">
        <f t="shared" si="85"/>
        <v>5</v>
      </c>
      <c r="CV88" s="115">
        <f t="shared" si="85"/>
        <v>5</v>
      </c>
      <c r="CW88" s="115">
        <f t="shared" si="85"/>
        <v>5</v>
      </c>
      <c r="CX88" s="115">
        <f t="shared" si="85"/>
        <v>5</v>
      </c>
      <c r="CY88" s="115">
        <f t="shared" si="85"/>
        <v>5</v>
      </c>
      <c r="CZ88" s="115">
        <f t="shared" si="85"/>
        <v>5</v>
      </c>
      <c r="DA88" s="115">
        <f t="shared" si="85"/>
        <v>5</v>
      </c>
      <c r="DB88" s="115">
        <f t="shared" si="85"/>
        <v>5</v>
      </c>
      <c r="DC88" s="115">
        <f t="shared" si="85"/>
        <v>5</v>
      </c>
      <c r="DD88" s="115">
        <f t="shared" si="85"/>
        <v>5</v>
      </c>
      <c r="DE88" s="115">
        <f t="shared" si="85"/>
        <v>5</v>
      </c>
      <c r="DF88" s="115">
        <f t="shared" si="85"/>
        <v>5</v>
      </c>
      <c r="DG88" s="115">
        <f t="shared" si="85"/>
        <v>4</v>
      </c>
      <c r="DH88" s="115">
        <f t="shared" si="85"/>
        <v>4</v>
      </c>
      <c r="DI88" s="115">
        <f t="shared" si="85"/>
        <v>4</v>
      </c>
      <c r="DJ88" s="115">
        <f t="shared" si="85"/>
        <v>4</v>
      </c>
      <c r="DK88" s="115">
        <f t="shared" si="85"/>
        <v>4</v>
      </c>
      <c r="DL88" s="115">
        <f t="shared" si="85"/>
        <v>4</v>
      </c>
      <c r="DM88" s="115">
        <f t="shared" si="85"/>
        <v>4</v>
      </c>
      <c r="DN88" s="115">
        <f t="shared" ref="DN88:EE88" si="86">SUM(DN79:DN85)</f>
        <v>4</v>
      </c>
      <c r="DO88" s="115">
        <f t="shared" si="86"/>
        <v>4</v>
      </c>
      <c r="DP88" s="115">
        <f t="shared" si="86"/>
        <v>4</v>
      </c>
      <c r="DQ88" s="115">
        <f t="shared" si="86"/>
        <v>4</v>
      </c>
      <c r="DR88" s="115">
        <f t="shared" si="86"/>
        <v>4</v>
      </c>
      <c r="DS88" s="115">
        <f t="shared" si="86"/>
        <v>4</v>
      </c>
      <c r="DT88" s="115">
        <f t="shared" si="86"/>
        <v>4</v>
      </c>
      <c r="DU88" s="115">
        <f t="shared" si="86"/>
        <v>4</v>
      </c>
      <c r="DV88" s="115">
        <f t="shared" si="86"/>
        <v>4</v>
      </c>
      <c r="DW88" s="115">
        <f t="shared" si="86"/>
        <v>4</v>
      </c>
      <c r="DX88" s="115">
        <f t="shared" si="86"/>
        <v>4</v>
      </c>
      <c r="DY88" s="115">
        <f t="shared" si="86"/>
        <v>4</v>
      </c>
      <c r="DZ88" s="115">
        <f t="shared" si="86"/>
        <v>4</v>
      </c>
      <c r="EA88" s="115">
        <f t="shared" si="86"/>
        <v>4</v>
      </c>
      <c r="EB88" s="115">
        <f t="shared" si="86"/>
        <v>4</v>
      </c>
      <c r="EC88" s="115">
        <f t="shared" si="86"/>
        <v>4</v>
      </c>
      <c r="ED88" s="115">
        <f t="shared" si="86"/>
        <v>4</v>
      </c>
      <c r="EE88" s="115">
        <f t="shared" si="86"/>
        <v>4</v>
      </c>
      <c r="EF88" s="115">
        <f t="shared" ref="EF88:ET88" si="87">SUM(EF79:EF86)</f>
        <v>5</v>
      </c>
      <c r="EG88" s="115">
        <f t="shared" si="87"/>
        <v>5</v>
      </c>
      <c r="EH88" s="115">
        <f t="shared" si="87"/>
        <v>5</v>
      </c>
      <c r="EI88" s="115">
        <f t="shared" si="87"/>
        <v>5</v>
      </c>
      <c r="EJ88" s="115">
        <f t="shared" si="87"/>
        <v>5</v>
      </c>
      <c r="EK88" s="115">
        <f t="shared" si="87"/>
        <v>6</v>
      </c>
      <c r="EL88" s="115">
        <f t="shared" si="87"/>
        <v>6</v>
      </c>
      <c r="EM88" s="115">
        <f t="shared" si="87"/>
        <v>6</v>
      </c>
      <c r="EN88" s="115">
        <f t="shared" si="87"/>
        <v>6</v>
      </c>
      <c r="EO88" s="115">
        <f t="shared" si="87"/>
        <v>6</v>
      </c>
      <c r="EP88" s="115">
        <f t="shared" si="87"/>
        <v>7</v>
      </c>
      <c r="EQ88" s="115">
        <f t="shared" si="87"/>
        <v>7</v>
      </c>
      <c r="ER88" s="115">
        <f t="shared" si="87"/>
        <v>7</v>
      </c>
      <c r="ES88" s="115">
        <f t="shared" si="87"/>
        <v>7</v>
      </c>
      <c r="ET88" s="115">
        <f t="shared" si="87"/>
        <v>7</v>
      </c>
      <c r="EU88" s="115">
        <f t="shared" ref="EU88:FZ88" si="88">SUM(EU79:EU87)</f>
        <v>7</v>
      </c>
      <c r="EV88" s="115">
        <f t="shared" si="88"/>
        <v>7</v>
      </c>
      <c r="EW88" s="115">
        <f t="shared" si="88"/>
        <v>7</v>
      </c>
      <c r="EX88" s="115">
        <f t="shared" si="88"/>
        <v>7</v>
      </c>
      <c r="EY88" s="115">
        <f t="shared" si="88"/>
        <v>7</v>
      </c>
      <c r="EZ88" s="115">
        <f t="shared" si="88"/>
        <v>5</v>
      </c>
      <c r="FA88" s="115">
        <f t="shared" si="88"/>
        <v>5</v>
      </c>
      <c r="FB88" s="115">
        <f t="shared" si="88"/>
        <v>5</v>
      </c>
      <c r="FC88" s="115">
        <f t="shared" si="88"/>
        <v>5</v>
      </c>
      <c r="FD88" s="115">
        <f t="shared" si="88"/>
        <v>5</v>
      </c>
      <c r="FE88" s="115">
        <f t="shared" si="88"/>
        <v>5</v>
      </c>
      <c r="FF88" s="115">
        <f t="shared" si="88"/>
        <v>5</v>
      </c>
      <c r="FG88" s="115">
        <f t="shared" si="88"/>
        <v>5</v>
      </c>
      <c r="FH88" s="115">
        <f t="shared" si="88"/>
        <v>5</v>
      </c>
      <c r="FI88" s="115">
        <f t="shared" si="88"/>
        <v>5</v>
      </c>
      <c r="FJ88" s="115">
        <f t="shared" si="88"/>
        <v>5</v>
      </c>
      <c r="FK88" s="115">
        <f t="shared" si="88"/>
        <v>5</v>
      </c>
      <c r="FL88" s="115">
        <f t="shared" si="88"/>
        <v>5</v>
      </c>
      <c r="FM88" s="115">
        <f t="shared" si="88"/>
        <v>5</v>
      </c>
      <c r="FN88" s="115">
        <f t="shared" si="88"/>
        <v>5</v>
      </c>
      <c r="FO88" s="115">
        <f t="shared" si="88"/>
        <v>5</v>
      </c>
      <c r="FP88" s="115">
        <f t="shared" si="88"/>
        <v>5</v>
      </c>
      <c r="FQ88" s="115">
        <f t="shared" si="88"/>
        <v>5</v>
      </c>
      <c r="FR88" s="115">
        <f t="shared" si="88"/>
        <v>5</v>
      </c>
      <c r="FS88" s="115">
        <f t="shared" si="88"/>
        <v>5</v>
      </c>
      <c r="FT88" s="115">
        <f t="shared" si="88"/>
        <v>5</v>
      </c>
      <c r="FU88" s="115">
        <f t="shared" si="88"/>
        <v>5</v>
      </c>
      <c r="FV88" s="115">
        <f t="shared" si="88"/>
        <v>4</v>
      </c>
      <c r="FW88" s="115">
        <f t="shared" si="88"/>
        <v>4</v>
      </c>
      <c r="FX88" s="115">
        <f t="shared" si="88"/>
        <v>4</v>
      </c>
      <c r="FY88" s="115">
        <f t="shared" si="88"/>
        <v>3</v>
      </c>
      <c r="FZ88" s="115">
        <f t="shared" si="88"/>
        <v>2</v>
      </c>
      <c r="GA88" s="115">
        <f t="shared" ref="GA88:HF88" si="89">SUM(GA79:GA87)</f>
        <v>2</v>
      </c>
      <c r="GB88" s="115">
        <f t="shared" si="89"/>
        <v>2</v>
      </c>
      <c r="GC88" s="115">
        <f t="shared" si="89"/>
        <v>2</v>
      </c>
      <c r="GD88" s="115">
        <f t="shared" si="89"/>
        <v>2</v>
      </c>
      <c r="GE88" s="115">
        <f t="shared" si="89"/>
        <v>2</v>
      </c>
      <c r="GF88" s="115">
        <f t="shared" si="89"/>
        <v>2</v>
      </c>
      <c r="GG88" s="115">
        <f t="shared" si="89"/>
        <v>2</v>
      </c>
      <c r="GH88" s="115">
        <f t="shared" si="89"/>
        <v>2</v>
      </c>
      <c r="GI88" s="115">
        <f t="shared" si="89"/>
        <v>2</v>
      </c>
      <c r="GJ88" s="115">
        <f t="shared" si="89"/>
        <v>2</v>
      </c>
      <c r="GK88" s="115">
        <f t="shared" si="89"/>
        <v>2</v>
      </c>
      <c r="GL88" s="115">
        <f t="shared" si="89"/>
        <v>2</v>
      </c>
      <c r="GM88" s="115">
        <f t="shared" si="89"/>
        <v>2</v>
      </c>
      <c r="GN88" s="115">
        <f t="shared" si="89"/>
        <v>3</v>
      </c>
      <c r="GO88" s="115">
        <f t="shared" si="89"/>
        <v>1</v>
      </c>
      <c r="GP88" s="115">
        <f t="shared" si="89"/>
        <v>1</v>
      </c>
      <c r="GQ88" s="115">
        <f t="shared" si="89"/>
        <v>1</v>
      </c>
      <c r="GR88" s="115">
        <f t="shared" si="89"/>
        <v>1</v>
      </c>
      <c r="GS88" s="115">
        <f t="shared" si="89"/>
        <v>1</v>
      </c>
      <c r="GT88" s="115">
        <f t="shared" si="89"/>
        <v>1</v>
      </c>
      <c r="GU88" s="115">
        <f t="shared" si="89"/>
        <v>1</v>
      </c>
      <c r="GV88" s="115">
        <f t="shared" si="89"/>
        <v>1</v>
      </c>
      <c r="GW88" s="115">
        <f t="shared" si="89"/>
        <v>1</v>
      </c>
      <c r="GX88" s="115">
        <f t="shared" si="89"/>
        <v>1</v>
      </c>
      <c r="GY88" s="115">
        <f t="shared" si="89"/>
        <v>1</v>
      </c>
      <c r="GZ88" s="115">
        <f t="shared" si="89"/>
        <v>1</v>
      </c>
      <c r="HA88" s="115">
        <f t="shared" si="89"/>
        <v>1</v>
      </c>
      <c r="HB88" s="115">
        <f t="shared" si="89"/>
        <v>1</v>
      </c>
      <c r="HC88" s="115">
        <f t="shared" si="89"/>
        <v>1</v>
      </c>
      <c r="HD88" s="115">
        <f t="shared" si="89"/>
        <v>1</v>
      </c>
      <c r="HE88" s="115">
        <f t="shared" si="89"/>
        <v>1</v>
      </c>
      <c r="HF88" s="115">
        <f t="shared" si="89"/>
        <v>1</v>
      </c>
      <c r="HG88" s="115">
        <f t="shared" ref="HG88:IF88" si="90">SUM(HG79:HG87)</f>
        <v>1</v>
      </c>
      <c r="HH88" s="115">
        <f t="shared" si="90"/>
        <v>1</v>
      </c>
      <c r="HI88" s="115">
        <f t="shared" si="90"/>
        <v>1</v>
      </c>
      <c r="HJ88" s="115">
        <f t="shared" si="90"/>
        <v>1</v>
      </c>
      <c r="HK88" s="115">
        <f t="shared" si="90"/>
        <v>1</v>
      </c>
      <c r="HL88" s="115">
        <f t="shared" si="90"/>
        <v>1</v>
      </c>
      <c r="HM88" s="115">
        <f t="shared" si="90"/>
        <v>1</v>
      </c>
      <c r="HN88" s="115">
        <f t="shared" si="90"/>
        <v>1</v>
      </c>
      <c r="HO88" s="115">
        <f t="shared" si="90"/>
        <v>1</v>
      </c>
      <c r="HP88" s="115">
        <f t="shared" si="90"/>
        <v>1</v>
      </c>
      <c r="HQ88" s="115">
        <f t="shared" si="90"/>
        <v>1</v>
      </c>
      <c r="HR88" s="115">
        <f t="shared" si="90"/>
        <v>1</v>
      </c>
      <c r="HS88" s="115">
        <f t="shared" si="90"/>
        <v>1</v>
      </c>
      <c r="HT88" s="115">
        <f t="shared" si="90"/>
        <v>1</v>
      </c>
      <c r="HU88" s="115">
        <f t="shared" si="90"/>
        <v>1</v>
      </c>
      <c r="HV88" s="115">
        <f t="shared" si="90"/>
        <v>1</v>
      </c>
      <c r="HW88" s="115">
        <f t="shared" si="90"/>
        <v>1</v>
      </c>
      <c r="HX88" s="115">
        <f t="shared" si="90"/>
        <v>1</v>
      </c>
      <c r="HY88" s="115">
        <f t="shared" si="90"/>
        <v>1</v>
      </c>
      <c r="HZ88" s="115">
        <f t="shared" si="90"/>
        <v>0</v>
      </c>
      <c r="IA88" s="115">
        <f t="shared" si="90"/>
        <v>0</v>
      </c>
      <c r="IB88" s="115">
        <f t="shared" si="90"/>
        <v>0</v>
      </c>
      <c r="IC88" s="115">
        <f t="shared" si="90"/>
        <v>0</v>
      </c>
      <c r="ID88" s="115">
        <f t="shared" si="90"/>
        <v>0</v>
      </c>
      <c r="IE88" s="115">
        <f t="shared" si="90"/>
        <v>0</v>
      </c>
      <c r="IF88" s="115">
        <f t="shared" si="90"/>
        <v>0</v>
      </c>
    </row>
    <row r="89" spans="1:240" ht="16.5" customHeight="1" x14ac:dyDescent="0.35">
      <c r="A89" s="11"/>
      <c r="B89" s="256" t="s">
        <v>100</v>
      </c>
      <c r="C89" s="175"/>
      <c r="D89" s="176" t="s">
        <v>101</v>
      </c>
      <c r="E89" s="177" t="s">
        <v>7</v>
      </c>
      <c r="F89" s="119"/>
      <c r="G89" s="120"/>
      <c r="H89" s="120"/>
      <c r="I89" s="120"/>
      <c r="J89" s="120"/>
      <c r="K89" s="120"/>
      <c r="L89" s="120"/>
      <c r="M89" s="120"/>
      <c r="N89" s="120"/>
      <c r="O89" s="120"/>
      <c r="P89" s="121"/>
      <c r="Q89" s="121"/>
      <c r="R89" s="121"/>
      <c r="S89" s="121"/>
      <c r="T89" s="121"/>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90"/>
      <c r="CK89" s="22"/>
      <c r="CL89" s="22"/>
      <c r="CM89" s="22"/>
      <c r="CN89" s="22"/>
      <c r="CO89" s="22"/>
      <c r="CP89" s="22"/>
      <c r="CQ89" s="22"/>
      <c r="CR89" s="22"/>
      <c r="CS89" s="22"/>
      <c r="CT89" s="22"/>
      <c r="CU89" s="22"/>
      <c r="CV89" s="22"/>
      <c r="CW89" s="22"/>
      <c r="CX89" s="22"/>
      <c r="CY89" s="22"/>
      <c r="CZ89" s="22"/>
      <c r="DA89" s="22"/>
      <c r="DB89" s="135"/>
      <c r="DC89" s="135"/>
      <c r="DD89" s="135"/>
      <c r="DE89" s="135"/>
      <c r="DF89" s="135"/>
      <c r="DG89" s="90">
        <v>0.5</v>
      </c>
      <c r="DH89" s="90">
        <v>0.5</v>
      </c>
      <c r="DI89" s="90">
        <v>0.5</v>
      </c>
      <c r="DJ89" s="90">
        <v>0.5</v>
      </c>
      <c r="DK89" s="90">
        <v>0.5</v>
      </c>
      <c r="DL89" s="90">
        <v>0.5</v>
      </c>
      <c r="DM89" s="90">
        <v>0.5</v>
      </c>
      <c r="DN89" s="90">
        <v>0.5</v>
      </c>
      <c r="DO89" s="90">
        <v>0.5</v>
      </c>
      <c r="DP89" s="90">
        <v>0.5</v>
      </c>
      <c r="DQ89" s="90">
        <v>1</v>
      </c>
      <c r="DR89" s="90">
        <v>1</v>
      </c>
      <c r="DS89" s="90">
        <v>1</v>
      </c>
      <c r="DT89" s="90">
        <v>1</v>
      </c>
      <c r="DU89" s="90">
        <v>1</v>
      </c>
      <c r="DV89" s="90">
        <v>1</v>
      </c>
      <c r="DW89" s="90">
        <v>1</v>
      </c>
      <c r="DX89" s="90">
        <v>1</v>
      </c>
      <c r="DY89" s="90">
        <v>1</v>
      </c>
      <c r="DZ89" s="90">
        <v>1</v>
      </c>
      <c r="EA89" s="90">
        <v>1</v>
      </c>
      <c r="EB89" s="90">
        <v>1</v>
      </c>
      <c r="EC89" s="90">
        <v>1</v>
      </c>
      <c r="ED89" s="90">
        <v>1</v>
      </c>
      <c r="EE89" s="90">
        <v>1</v>
      </c>
      <c r="EF89" s="90">
        <v>1</v>
      </c>
      <c r="EG89" s="90">
        <v>1</v>
      </c>
      <c r="EH89" s="90">
        <v>1</v>
      </c>
      <c r="EI89" s="90">
        <v>1</v>
      </c>
      <c r="EJ89" s="90">
        <v>1</v>
      </c>
      <c r="EK89" s="90">
        <v>1</v>
      </c>
      <c r="EL89" s="90">
        <v>1</v>
      </c>
      <c r="EM89" s="90">
        <v>1</v>
      </c>
      <c r="EN89" s="90">
        <v>1</v>
      </c>
      <c r="EO89" s="90">
        <v>1</v>
      </c>
      <c r="EP89" s="90">
        <v>1</v>
      </c>
      <c r="EQ89" s="90">
        <v>1</v>
      </c>
      <c r="ER89" s="90">
        <v>1</v>
      </c>
      <c r="ES89" s="90">
        <v>1</v>
      </c>
      <c r="ET89" s="90">
        <v>1</v>
      </c>
      <c r="EU89" s="90">
        <v>1</v>
      </c>
      <c r="EV89" s="90">
        <v>1</v>
      </c>
      <c r="EW89" s="90">
        <v>1</v>
      </c>
      <c r="EX89" s="90">
        <v>1</v>
      </c>
      <c r="EY89" s="90">
        <v>1</v>
      </c>
      <c r="EZ89" s="90">
        <v>1</v>
      </c>
      <c r="FA89" s="90">
        <v>1</v>
      </c>
      <c r="FB89" s="90">
        <v>1</v>
      </c>
      <c r="FC89" s="90">
        <v>1</v>
      </c>
      <c r="FD89" s="90">
        <v>1</v>
      </c>
      <c r="FE89" s="90">
        <v>1</v>
      </c>
      <c r="FF89" s="90">
        <v>1</v>
      </c>
      <c r="FG89" s="90">
        <v>1</v>
      </c>
      <c r="FH89" s="90">
        <v>1</v>
      </c>
      <c r="FI89" s="90">
        <v>1</v>
      </c>
      <c r="FJ89" s="90">
        <v>1</v>
      </c>
      <c r="FK89" s="90">
        <v>1</v>
      </c>
      <c r="FL89" s="90">
        <v>1</v>
      </c>
      <c r="FM89" s="90">
        <v>1</v>
      </c>
      <c r="FN89" s="90">
        <v>1</v>
      </c>
      <c r="FO89" s="90">
        <v>1</v>
      </c>
      <c r="FP89" s="90">
        <v>1</v>
      </c>
      <c r="FQ89" s="90">
        <v>1</v>
      </c>
      <c r="FR89" s="90">
        <v>1</v>
      </c>
      <c r="FS89" s="90">
        <v>1</v>
      </c>
      <c r="FT89" s="90">
        <v>1</v>
      </c>
      <c r="FU89" s="90">
        <v>1</v>
      </c>
      <c r="FV89" s="90">
        <v>1</v>
      </c>
      <c r="FW89" s="90">
        <v>1</v>
      </c>
      <c r="FX89" s="90">
        <v>1</v>
      </c>
      <c r="FY89" s="90">
        <v>1</v>
      </c>
      <c r="FZ89" s="90">
        <v>1</v>
      </c>
      <c r="GA89" s="90">
        <v>1</v>
      </c>
      <c r="GB89" s="90">
        <v>1</v>
      </c>
      <c r="GC89" s="90">
        <v>1</v>
      </c>
      <c r="GD89" s="90">
        <v>1</v>
      </c>
      <c r="GE89" s="90">
        <v>1</v>
      </c>
      <c r="GF89" s="90">
        <v>1</v>
      </c>
      <c r="GG89" s="90">
        <v>1</v>
      </c>
      <c r="GH89" s="90">
        <v>1</v>
      </c>
      <c r="GI89" s="90">
        <v>1</v>
      </c>
      <c r="GJ89" s="90">
        <v>1</v>
      </c>
      <c r="GK89" s="90">
        <v>1</v>
      </c>
      <c r="GL89" s="90">
        <v>1</v>
      </c>
      <c r="GM89" s="90">
        <v>1</v>
      </c>
      <c r="GN89" s="90">
        <v>1</v>
      </c>
      <c r="GO89" s="90">
        <v>1</v>
      </c>
      <c r="GP89" s="90">
        <v>1</v>
      </c>
      <c r="GQ89" s="90">
        <v>1</v>
      </c>
      <c r="GR89" s="90">
        <v>1</v>
      </c>
      <c r="GS89" s="90">
        <v>1</v>
      </c>
      <c r="GT89" s="90">
        <v>1</v>
      </c>
      <c r="GU89" s="90">
        <v>1</v>
      </c>
      <c r="GV89" s="90">
        <v>1</v>
      </c>
      <c r="GW89" s="90">
        <v>1</v>
      </c>
      <c r="GX89" s="90">
        <v>1</v>
      </c>
      <c r="GY89" s="90">
        <v>1</v>
      </c>
      <c r="GZ89" s="90">
        <v>1</v>
      </c>
      <c r="HA89" s="90">
        <v>1</v>
      </c>
      <c r="HB89" s="90">
        <v>1</v>
      </c>
      <c r="HC89" s="90">
        <v>1</v>
      </c>
      <c r="HD89" s="90">
        <v>1</v>
      </c>
      <c r="HE89" s="90">
        <v>1</v>
      </c>
      <c r="HF89" s="90">
        <v>1</v>
      </c>
      <c r="HG89" s="90">
        <v>1</v>
      </c>
      <c r="HH89" s="135"/>
      <c r="HI89" s="135"/>
      <c r="HJ89" s="135"/>
      <c r="HK89" s="135"/>
      <c r="HL89" s="135"/>
      <c r="HM89" s="135"/>
      <c r="HN89" s="135"/>
      <c r="HO89" s="135"/>
      <c r="HP89" s="135"/>
      <c r="HQ89" s="135"/>
      <c r="HR89" s="135"/>
      <c r="HS89" s="135"/>
      <c r="HT89" s="135"/>
      <c r="HU89" s="135"/>
      <c r="HV89" s="135"/>
      <c r="HW89" s="135"/>
      <c r="HX89" s="135"/>
      <c r="HY89" s="135"/>
      <c r="HZ89" s="135"/>
      <c r="IA89" s="135"/>
      <c r="IB89" s="135"/>
      <c r="IC89" s="135"/>
      <c r="ID89" s="135"/>
      <c r="IE89" s="135"/>
      <c r="IF89" s="135"/>
    </row>
    <row r="90" spans="1:240" ht="16.5" customHeight="1" x14ac:dyDescent="0.35">
      <c r="A90" s="11"/>
      <c r="B90" s="256"/>
      <c r="C90" s="126">
        <v>90957</v>
      </c>
      <c r="D90" s="127" t="s">
        <v>102</v>
      </c>
      <c r="E90" s="124" t="s">
        <v>7</v>
      </c>
      <c r="F90" s="116"/>
      <c r="G90" s="116"/>
      <c r="H90" s="116"/>
      <c r="I90" s="116"/>
      <c r="J90" s="116"/>
      <c r="K90" s="116"/>
      <c r="L90" s="116"/>
      <c r="M90" s="116"/>
      <c r="N90" s="116"/>
      <c r="O90" s="116"/>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22">
        <v>0.5</v>
      </c>
      <c r="AU90" s="22">
        <v>0.5</v>
      </c>
      <c r="AV90" s="22">
        <v>0.5</v>
      </c>
      <c r="AW90" s="22">
        <v>0.5</v>
      </c>
      <c r="AX90" s="22">
        <v>0.5</v>
      </c>
      <c r="AY90" s="22">
        <v>0.5</v>
      </c>
      <c r="AZ90" s="22">
        <v>0.5</v>
      </c>
      <c r="BA90" s="22">
        <v>0.5</v>
      </c>
      <c r="BB90" s="22">
        <v>0.5</v>
      </c>
      <c r="BC90" s="22">
        <v>0.5</v>
      </c>
      <c r="BD90" s="22">
        <v>0.5</v>
      </c>
      <c r="BE90" s="22">
        <v>0.5</v>
      </c>
      <c r="BF90" s="22">
        <v>0.5</v>
      </c>
      <c r="BG90" s="22">
        <v>0.5</v>
      </c>
      <c r="BH90" s="22">
        <v>0.5</v>
      </c>
      <c r="BI90" s="22">
        <v>0.5</v>
      </c>
      <c r="BJ90" s="22">
        <v>0.5</v>
      </c>
      <c r="BK90" s="22">
        <v>0.5</v>
      </c>
      <c r="BL90" s="22">
        <v>0.5</v>
      </c>
      <c r="BM90" s="22">
        <v>0.5</v>
      </c>
      <c r="BN90" s="22">
        <v>0.5</v>
      </c>
      <c r="BO90" s="22">
        <v>0.5</v>
      </c>
      <c r="BP90" s="22">
        <v>0.5</v>
      </c>
      <c r="BQ90" s="22">
        <v>0.5</v>
      </c>
      <c r="BR90" s="22">
        <v>0.5</v>
      </c>
      <c r="BS90" s="22">
        <v>0.5</v>
      </c>
      <c r="BT90" s="22">
        <v>0.5</v>
      </c>
      <c r="BU90" s="22">
        <v>0.5</v>
      </c>
      <c r="BV90" s="22">
        <v>0.5</v>
      </c>
      <c r="BW90" s="22">
        <v>0.5</v>
      </c>
      <c r="BX90" s="116"/>
      <c r="BY90" s="116"/>
      <c r="BZ90" s="116"/>
      <c r="CA90" s="116"/>
      <c r="CB90" s="116"/>
      <c r="CC90" s="116"/>
      <c r="CD90" s="116"/>
      <c r="CE90" s="116"/>
      <c r="CF90" s="116"/>
      <c r="CG90" s="116"/>
      <c r="CH90" s="116"/>
      <c r="CI90" s="116"/>
      <c r="CJ90" s="128"/>
      <c r="CK90" s="116"/>
      <c r="CL90" s="116"/>
      <c r="CM90" s="116"/>
      <c r="CN90" s="116"/>
      <c r="CO90" s="116"/>
      <c r="CP90" s="116"/>
      <c r="CQ90" s="116"/>
      <c r="CR90" s="116"/>
      <c r="CS90" s="116"/>
      <c r="CT90" s="116"/>
      <c r="CU90" s="116"/>
      <c r="CV90" s="116"/>
      <c r="CW90" s="116"/>
      <c r="CX90" s="116"/>
      <c r="CY90" s="116"/>
      <c r="CZ90" s="116"/>
      <c r="DA90" s="116"/>
      <c r="DB90" s="116"/>
      <c r="DC90" s="116"/>
      <c r="DD90" s="116"/>
      <c r="DE90" s="116"/>
      <c r="DF90" s="116"/>
      <c r="DG90" s="116"/>
      <c r="DH90" s="116"/>
      <c r="DI90" s="116"/>
      <c r="DJ90" s="116"/>
      <c r="DK90" s="116"/>
      <c r="DL90" s="116"/>
      <c r="DM90" s="116"/>
      <c r="DN90" s="116"/>
      <c r="DO90" s="116"/>
      <c r="DP90" s="116"/>
      <c r="DQ90" s="116"/>
      <c r="DR90" s="116"/>
      <c r="DS90" s="116"/>
      <c r="DT90" s="116"/>
      <c r="DU90" s="116"/>
      <c r="DV90" s="116"/>
      <c r="DW90" s="116"/>
      <c r="DX90" s="116"/>
      <c r="DY90" s="116"/>
      <c r="DZ90" s="116"/>
      <c r="EA90" s="116"/>
      <c r="EB90" s="116"/>
      <c r="EC90" s="116"/>
      <c r="ED90" s="116"/>
      <c r="EE90" s="116"/>
      <c r="EF90" s="161">
        <v>0.5</v>
      </c>
      <c r="EG90" s="162">
        <v>0.5</v>
      </c>
      <c r="EH90" s="162">
        <v>0.5</v>
      </c>
      <c r="EI90" s="162">
        <v>0.5</v>
      </c>
      <c r="EJ90" s="162">
        <v>0.5</v>
      </c>
      <c r="EK90" s="90">
        <v>0.5</v>
      </c>
      <c r="EL90" s="90">
        <v>0.5</v>
      </c>
      <c r="EM90" s="90">
        <v>0.5</v>
      </c>
      <c r="EN90" s="90">
        <v>0.5</v>
      </c>
      <c r="EO90" s="90">
        <v>0.5</v>
      </c>
      <c r="EP90" s="90">
        <v>0.5</v>
      </c>
      <c r="EQ90" s="90">
        <v>0.5</v>
      </c>
      <c r="ER90" s="90">
        <v>0.5</v>
      </c>
      <c r="ES90" s="90">
        <v>0.5</v>
      </c>
      <c r="ET90" s="90">
        <v>0.5</v>
      </c>
      <c r="EU90" s="90">
        <v>0.5</v>
      </c>
      <c r="EV90" s="90">
        <v>0.5</v>
      </c>
      <c r="EW90" s="90">
        <v>0.5</v>
      </c>
      <c r="EX90" s="90">
        <v>0.5</v>
      </c>
      <c r="EY90" s="90">
        <v>0.5</v>
      </c>
      <c r="EZ90" s="90">
        <v>0.5</v>
      </c>
      <c r="FA90" s="90">
        <v>0.5</v>
      </c>
      <c r="FB90" s="90">
        <v>0.5</v>
      </c>
      <c r="FC90" s="90">
        <v>0.5</v>
      </c>
      <c r="FD90" s="90">
        <v>0.5</v>
      </c>
      <c r="FE90" s="90">
        <v>0.5</v>
      </c>
      <c r="FF90" s="90">
        <v>0.5</v>
      </c>
      <c r="FG90" s="90">
        <v>0.5</v>
      </c>
      <c r="FH90" s="90">
        <v>0.5</v>
      </c>
      <c r="FI90" s="90">
        <v>0.5</v>
      </c>
      <c r="FJ90" s="90">
        <v>0.5</v>
      </c>
      <c r="FK90" s="90">
        <v>0.5</v>
      </c>
      <c r="FL90" s="90">
        <v>0.5</v>
      </c>
      <c r="FM90" s="90">
        <v>0.5</v>
      </c>
      <c r="FN90" s="90">
        <v>0.5</v>
      </c>
      <c r="FO90" s="90">
        <v>0.5</v>
      </c>
      <c r="FP90" s="90">
        <v>0.5</v>
      </c>
      <c r="FQ90" s="90">
        <v>0.5</v>
      </c>
      <c r="FR90" s="90">
        <v>0.5</v>
      </c>
      <c r="FS90" s="90">
        <v>0.5</v>
      </c>
      <c r="FT90" s="90">
        <v>0.5</v>
      </c>
      <c r="FU90" s="90">
        <v>0.5</v>
      </c>
      <c r="FV90" s="90">
        <v>0.5</v>
      </c>
      <c r="FW90" s="90">
        <v>0.5</v>
      </c>
      <c r="FX90" s="90">
        <v>0.5</v>
      </c>
      <c r="FY90" s="90">
        <v>0.5</v>
      </c>
      <c r="FZ90" s="90">
        <v>0.5</v>
      </c>
      <c r="GA90" s="90">
        <v>0.5</v>
      </c>
      <c r="GB90" s="90">
        <v>0.5</v>
      </c>
      <c r="GC90" s="90">
        <v>0.5</v>
      </c>
      <c r="GD90" s="90">
        <v>0.5</v>
      </c>
      <c r="GE90" s="90">
        <v>0.5</v>
      </c>
      <c r="GF90" s="90">
        <v>0.5</v>
      </c>
      <c r="GG90" s="90">
        <v>0.5</v>
      </c>
      <c r="GH90" s="90">
        <v>0.5</v>
      </c>
      <c r="GI90" s="90">
        <v>0.5</v>
      </c>
      <c r="GJ90" s="90">
        <v>0.5</v>
      </c>
      <c r="GK90" s="90">
        <v>0.5</v>
      </c>
      <c r="GL90" s="90">
        <v>0.5</v>
      </c>
      <c r="GM90" s="90">
        <v>0.5</v>
      </c>
      <c r="GN90" s="90">
        <v>0.5</v>
      </c>
      <c r="GO90" s="90">
        <v>0.5</v>
      </c>
      <c r="GP90" s="90">
        <v>0.5</v>
      </c>
      <c r="GQ90" s="90">
        <v>0.5</v>
      </c>
      <c r="GR90" s="90">
        <v>0.5</v>
      </c>
      <c r="GS90" s="90">
        <v>0.5</v>
      </c>
      <c r="GT90" s="90">
        <v>0.5</v>
      </c>
      <c r="GU90" s="90">
        <v>0.5</v>
      </c>
      <c r="GV90" s="90">
        <v>0.5</v>
      </c>
      <c r="GW90" s="90">
        <v>0.5</v>
      </c>
      <c r="GX90" s="90">
        <v>0.5</v>
      </c>
      <c r="GY90" s="90">
        <v>0.5</v>
      </c>
      <c r="GZ90" s="90">
        <v>0.5</v>
      </c>
      <c r="HA90" s="90">
        <v>0.5</v>
      </c>
      <c r="HB90" s="90">
        <v>0.5</v>
      </c>
      <c r="HC90" s="90">
        <v>0.5</v>
      </c>
      <c r="HD90" s="90">
        <v>0.5</v>
      </c>
      <c r="HE90" s="90">
        <v>0.5</v>
      </c>
      <c r="HF90" s="90">
        <v>0.5</v>
      </c>
      <c r="HG90" s="90">
        <v>0.5</v>
      </c>
      <c r="HH90" s="116"/>
      <c r="HI90" s="116"/>
      <c r="HJ90" s="116"/>
      <c r="HK90" s="116"/>
      <c r="HL90" s="116"/>
      <c r="HM90" s="116"/>
      <c r="HN90" s="116"/>
      <c r="HO90" s="116"/>
      <c r="HP90" s="116"/>
      <c r="HQ90" s="116"/>
      <c r="HR90" s="116"/>
      <c r="HS90" s="116"/>
      <c r="HT90" s="116"/>
      <c r="HU90" s="116"/>
      <c r="HV90" s="116"/>
      <c r="HW90" s="116"/>
      <c r="HX90" s="116"/>
      <c r="HY90" s="116"/>
      <c r="HZ90" s="116"/>
      <c r="IA90" s="116"/>
      <c r="IB90" s="116"/>
      <c r="IC90" s="116"/>
      <c r="ID90" s="116"/>
      <c r="IE90" s="116"/>
      <c r="IF90" s="116"/>
    </row>
    <row r="91" spans="1:240" ht="16.5" customHeight="1" thickBot="1" x14ac:dyDescent="0.4">
      <c r="A91" s="11"/>
      <c r="B91" s="256"/>
      <c r="C91" s="126"/>
      <c r="D91" s="127" t="s">
        <v>103</v>
      </c>
      <c r="E91" s="124" t="s">
        <v>7</v>
      </c>
      <c r="F91" s="11"/>
      <c r="G91" s="11"/>
      <c r="H91" s="11"/>
      <c r="I91" s="11"/>
      <c r="J91" s="11"/>
      <c r="K91" s="11"/>
      <c r="L91" s="11"/>
      <c r="M91" s="11"/>
      <c r="N91" s="11"/>
      <c r="O91" s="11"/>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6"/>
      <c r="AR91" s="166"/>
      <c r="AS91" s="166"/>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35"/>
      <c r="DR91" s="135"/>
      <c r="DS91" s="135"/>
      <c r="DT91" s="135"/>
      <c r="DU91" s="135"/>
      <c r="DV91" s="90">
        <v>1</v>
      </c>
      <c r="DW91" s="90">
        <v>1</v>
      </c>
      <c r="DX91" s="90">
        <v>1</v>
      </c>
      <c r="DY91" s="90">
        <v>1</v>
      </c>
      <c r="DZ91" s="90">
        <v>1</v>
      </c>
      <c r="EA91" s="90">
        <v>1</v>
      </c>
      <c r="EB91" s="90">
        <v>1</v>
      </c>
      <c r="EC91" s="90">
        <v>1</v>
      </c>
      <c r="ED91" s="90">
        <v>1</v>
      </c>
      <c r="EE91" s="90">
        <v>1</v>
      </c>
      <c r="EF91" s="90">
        <v>1</v>
      </c>
      <c r="EG91" s="90">
        <v>1</v>
      </c>
      <c r="EH91" s="90">
        <v>1</v>
      </c>
      <c r="EI91" s="90">
        <v>1</v>
      </c>
      <c r="EJ91" s="90">
        <v>1</v>
      </c>
      <c r="EK91" s="90">
        <v>1</v>
      </c>
      <c r="EL91" s="90">
        <v>1</v>
      </c>
      <c r="EM91" s="90">
        <v>1</v>
      </c>
      <c r="EN91" s="90">
        <v>1</v>
      </c>
      <c r="EO91" s="90">
        <v>1</v>
      </c>
      <c r="EP91" s="90">
        <v>1</v>
      </c>
      <c r="EQ91" s="90">
        <v>1</v>
      </c>
      <c r="ER91" s="90">
        <v>1</v>
      </c>
      <c r="ES91" s="90">
        <v>1</v>
      </c>
      <c r="ET91" s="90">
        <v>1</v>
      </c>
      <c r="EU91" s="90">
        <v>1</v>
      </c>
      <c r="EV91" s="90">
        <v>1</v>
      </c>
      <c r="EW91" s="90">
        <v>1</v>
      </c>
      <c r="EX91" s="90">
        <v>1</v>
      </c>
      <c r="EY91" s="90">
        <v>1</v>
      </c>
      <c r="EZ91" s="90">
        <v>1</v>
      </c>
      <c r="FA91" s="90">
        <v>1</v>
      </c>
      <c r="FB91" s="90">
        <v>1</v>
      </c>
      <c r="FC91" s="90">
        <v>1</v>
      </c>
      <c r="FD91" s="90">
        <v>1</v>
      </c>
      <c r="FE91" s="90">
        <v>1</v>
      </c>
      <c r="FF91" s="90">
        <v>1</v>
      </c>
      <c r="FG91" s="90">
        <v>1</v>
      </c>
      <c r="FH91" s="90">
        <v>1</v>
      </c>
      <c r="FI91" s="90">
        <v>1</v>
      </c>
      <c r="FJ91" s="90">
        <v>1</v>
      </c>
      <c r="FK91" s="90">
        <v>1</v>
      </c>
      <c r="FL91" s="90">
        <v>1</v>
      </c>
      <c r="FM91" s="90">
        <v>1</v>
      </c>
      <c r="FN91" s="90">
        <v>1</v>
      </c>
      <c r="FO91" s="90">
        <v>1</v>
      </c>
      <c r="FP91" s="90">
        <v>1</v>
      </c>
      <c r="FQ91" s="90">
        <v>1</v>
      </c>
      <c r="FR91" s="90">
        <v>1</v>
      </c>
      <c r="FS91" s="90">
        <v>1</v>
      </c>
      <c r="FT91" s="90">
        <v>1</v>
      </c>
      <c r="FU91" s="90">
        <v>1</v>
      </c>
      <c r="FV91" s="90">
        <v>1</v>
      </c>
      <c r="FW91" s="90">
        <v>1</v>
      </c>
      <c r="FX91" s="90">
        <v>1</v>
      </c>
      <c r="FY91" s="90">
        <v>1</v>
      </c>
      <c r="FZ91" s="90">
        <v>1</v>
      </c>
      <c r="GA91" s="90">
        <v>1</v>
      </c>
      <c r="GB91" s="90">
        <v>1</v>
      </c>
      <c r="GC91" s="90">
        <v>1</v>
      </c>
      <c r="GD91" s="90">
        <v>1</v>
      </c>
      <c r="GE91" s="90">
        <v>1</v>
      </c>
      <c r="GF91" s="90">
        <v>1</v>
      </c>
      <c r="GG91" s="90">
        <v>1</v>
      </c>
      <c r="GH91" s="90">
        <v>1</v>
      </c>
      <c r="GI91" s="90">
        <v>1</v>
      </c>
      <c r="GJ91" s="90">
        <v>1</v>
      </c>
      <c r="GK91" s="90">
        <v>1</v>
      </c>
      <c r="GL91" s="90">
        <v>1</v>
      </c>
      <c r="GM91" s="90">
        <v>1</v>
      </c>
      <c r="GN91" s="90">
        <v>1</v>
      </c>
      <c r="GO91" s="90">
        <v>1</v>
      </c>
      <c r="GP91" s="90">
        <v>1</v>
      </c>
      <c r="GQ91" s="90">
        <v>1</v>
      </c>
      <c r="GR91" s="90">
        <v>1</v>
      </c>
      <c r="GS91" s="90">
        <v>1</v>
      </c>
      <c r="GT91" s="90">
        <v>1</v>
      </c>
      <c r="GU91" s="90">
        <v>1</v>
      </c>
      <c r="GV91" s="90">
        <v>1</v>
      </c>
      <c r="GW91" s="90">
        <v>1</v>
      </c>
      <c r="GX91" s="90">
        <v>1</v>
      </c>
      <c r="GY91" s="90">
        <v>1</v>
      </c>
      <c r="GZ91" s="90">
        <v>1</v>
      </c>
      <c r="HA91" s="90">
        <v>1</v>
      </c>
      <c r="HB91" s="90">
        <v>1</v>
      </c>
      <c r="HC91" s="90">
        <v>1</v>
      </c>
      <c r="HD91" s="90">
        <v>1</v>
      </c>
      <c r="HE91" s="90">
        <v>1</v>
      </c>
      <c r="HF91" s="90">
        <v>1</v>
      </c>
      <c r="HG91" s="90">
        <v>1</v>
      </c>
      <c r="HH91" s="90">
        <v>1</v>
      </c>
      <c r="HI91" s="90">
        <v>1</v>
      </c>
      <c r="HJ91" s="90">
        <v>1</v>
      </c>
      <c r="HK91" s="90">
        <v>1</v>
      </c>
      <c r="HL91" s="90">
        <v>1</v>
      </c>
      <c r="HM91" s="90">
        <v>1</v>
      </c>
      <c r="HN91" s="90">
        <v>1</v>
      </c>
      <c r="HO91" s="90">
        <v>1</v>
      </c>
      <c r="HP91" s="90">
        <v>1</v>
      </c>
      <c r="HQ91" s="90">
        <v>1</v>
      </c>
      <c r="HR91" s="90">
        <v>1</v>
      </c>
      <c r="HS91" s="90">
        <v>1</v>
      </c>
      <c r="HT91" s="90">
        <v>1</v>
      </c>
      <c r="HU91" s="90">
        <v>1</v>
      </c>
      <c r="HV91" s="90">
        <v>1</v>
      </c>
      <c r="HW91" s="90">
        <v>1</v>
      </c>
      <c r="HX91" s="90">
        <v>1</v>
      </c>
      <c r="HY91" s="90">
        <v>1</v>
      </c>
      <c r="HZ91" s="90">
        <v>1</v>
      </c>
      <c r="IA91" s="90">
        <v>1</v>
      </c>
      <c r="IB91" s="135"/>
      <c r="IC91" s="135"/>
      <c r="ID91" s="135"/>
      <c r="IE91" s="135"/>
      <c r="IF91" s="135"/>
    </row>
    <row r="92" spans="1:240" ht="16.5" customHeight="1" thickBot="1" x14ac:dyDescent="0.4">
      <c r="A92" s="11"/>
      <c r="B92" s="256"/>
      <c r="C92" s="257" t="s">
        <v>16</v>
      </c>
      <c r="D92" s="258"/>
      <c r="E92" s="258"/>
      <c r="F92" s="178">
        <f t="shared" ref="F92:AK92" si="91">SUM(F89:F90)</f>
        <v>0</v>
      </c>
      <c r="G92" s="81">
        <f t="shared" si="91"/>
        <v>0</v>
      </c>
      <c r="H92" s="81">
        <f t="shared" si="91"/>
        <v>0</v>
      </c>
      <c r="I92" s="81">
        <f t="shared" si="91"/>
        <v>0</v>
      </c>
      <c r="J92" s="81">
        <f t="shared" si="91"/>
        <v>0</v>
      </c>
      <c r="K92" s="81">
        <f t="shared" si="91"/>
        <v>0</v>
      </c>
      <c r="L92" s="81">
        <f t="shared" si="91"/>
        <v>0</v>
      </c>
      <c r="M92" s="81">
        <f t="shared" si="91"/>
        <v>0</v>
      </c>
      <c r="N92" s="81">
        <f t="shared" si="91"/>
        <v>0</v>
      </c>
      <c r="O92" s="81">
        <f t="shared" si="91"/>
        <v>0</v>
      </c>
      <c r="P92" s="81">
        <f t="shared" si="91"/>
        <v>0</v>
      </c>
      <c r="Q92" s="129">
        <f t="shared" si="91"/>
        <v>0</v>
      </c>
      <c r="R92" s="129">
        <f t="shared" si="91"/>
        <v>0</v>
      </c>
      <c r="S92" s="129">
        <f t="shared" si="91"/>
        <v>0</v>
      </c>
      <c r="T92" s="129">
        <f t="shared" si="91"/>
        <v>0</v>
      </c>
      <c r="U92" s="129">
        <f t="shared" si="91"/>
        <v>0</v>
      </c>
      <c r="V92" s="129">
        <f t="shared" si="91"/>
        <v>0</v>
      </c>
      <c r="W92" s="129">
        <f t="shared" si="91"/>
        <v>0</v>
      </c>
      <c r="X92" s="129">
        <f t="shared" si="91"/>
        <v>0</v>
      </c>
      <c r="Y92" s="129">
        <f t="shared" si="91"/>
        <v>0</v>
      </c>
      <c r="Z92" s="129">
        <f t="shared" si="91"/>
        <v>0</v>
      </c>
      <c r="AA92" s="129">
        <f t="shared" si="91"/>
        <v>0</v>
      </c>
      <c r="AB92" s="129">
        <f t="shared" si="91"/>
        <v>0</v>
      </c>
      <c r="AC92" s="129">
        <f t="shared" si="91"/>
        <v>0</v>
      </c>
      <c r="AD92" s="129">
        <f t="shared" si="91"/>
        <v>0</v>
      </c>
      <c r="AE92" s="129">
        <f t="shared" si="91"/>
        <v>0</v>
      </c>
      <c r="AF92" s="129">
        <f t="shared" si="91"/>
        <v>0</v>
      </c>
      <c r="AG92" s="129">
        <f t="shared" si="91"/>
        <v>0</v>
      </c>
      <c r="AH92" s="129">
        <f t="shared" si="91"/>
        <v>0</v>
      </c>
      <c r="AI92" s="129">
        <f t="shared" si="91"/>
        <v>0</v>
      </c>
      <c r="AJ92" s="129">
        <f t="shared" si="91"/>
        <v>0</v>
      </c>
      <c r="AK92" s="129">
        <f t="shared" si="91"/>
        <v>0</v>
      </c>
      <c r="AL92" s="129">
        <f t="shared" ref="AL92:BQ92" si="92">SUM(AL89:AL90)</f>
        <v>0</v>
      </c>
      <c r="AM92" s="129">
        <f t="shared" si="92"/>
        <v>0</v>
      </c>
      <c r="AN92" s="129">
        <f t="shared" si="92"/>
        <v>0</v>
      </c>
      <c r="AO92" s="129">
        <f t="shared" si="92"/>
        <v>0</v>
      </c>
      <c r="AP92" s="129">
        <f t="shared" si="92"/>
        <v>0</v>
      </c>
      <c r="AQ92" s="129">
        <f t="shared" si="92"/>
        <v>0</v>
      </c>
      <c r="AR92" s="129">
        <f t="shared" si="92"/>
        <v>0</v>
      </c>
      <c r="AS92" s="129">
        <f t="shared" si="92"/>
        <v>0</v>
      </c>
      <c r="AT92" s="81">
        <f t="shared" si="92"/>
        <v>0.5</v>
      </c>
      <c r="AU92" s="81">
        <f t="shared" si="92"/>
        <v>0.5</v>
      </c>
      <c r="AV92" s="81">
        <f t="shared" si="92"/>
        <v>0.5</v>
      </c>
      <c r="AW92" s="81">
        <f t="shared" si="92"/>
        <v>0.5</v>
      </c>
      <c r="AX92" s="81">
        <f t="shared" si="92"/>
        <v>0.5</v>
      </c>
      <c r="AY92" s="81">
        <f t="shared" si="92"/>
        <v>0.5</v>
      </c>
      <c r="AZ92" s="81">
        <f t="shared" si="92"/>
        <v>0.5</v>
      </c>
      <c r="BA92" s="81">
        <f t="shared" si="92"/>
        <v>0.5</v>
      </c>
      <c r="BB92" s="81">
        <f t="shared" si="92"/>
        <v>0.5</v>
      </c>
      <c r="BC92" s="81">
        <f t="shared" si="92"/>
        <v>0.5</v>
      </c>
      <c r="BD92" s="81">
        <f t="shared" si="92"/>
        <v>0.5</v>
      </c>
      <c r="BE92" s="81">
        <f t="shared" si="92"/>
        <v>0.5</v>
      </c>
      <c r="BF92" s="81">
        <f t="shared" si="92"/>
        <v>0.5</v>
      </c>
      <c r="BG92" s="81">
        <f t="shared" si="92"/>
        <v>0.5</v>
      </c>
      <c r="BH92" s="81">
        <f t="shared" si="92"/>
        <v>0.5</v>
      </c>
      <c r="BI92" s="81">
        <f t="shared" si="92"/>
        <v>0.5</v>
      </c>
      <c r="BJ92" s="81">
        <f t="shared" si="92"/>
        <v>0.5</v>
      </c>
      <c r="BK92" s="81">
        <f t="shared" si="92"/>
        <v>0.5</v>
      </c>
      <c r="BL92" s="81">
        <f t="shared" si="92"/>
        <v>0.5</v>
      </c>
      <c r="BM92" s="81">
        <f t="shared" si="92"/>
        <v>0.5</v>
      </c>
      <c r="BN92" s="81">
        <f t="shared" si="92"/>
        <v>0.5</v>
      </c>
      <c r="BO92" s="81">
        <f t="shared" si="92"/>
        <v>0.5</v>
      </c>
      <c r="BP92" s="81">
        <f t="shared" si="92"/>
        <v>0.5</v>
      </c>
      <c r="BQ92" s="81">
        <f t="shared" si="92"/>
        <v>0.5</v>
      </c>
      <c r="BR92" s="81">
        <f t="shared" ref="BR92:CW92" si="93">SUM(BR89:BR90)</f>
        <v>0.5</v>
      </c>
      <c r="BS92" s="81">
        <f t="shared" si="93"/>
        <v>0.5</v>
      </c>
      <c r="BT92" s="81">
        <f t="shared" si="93"/>
        <v>0.5</v>
      </c>
      <c r="BU92" s="81">
        <f t="shared" si="93"/>
        <v>0.5</v>
      </c>
      <c r="BV92" s="81">
        <f t="shared" si="93"/>
        <v>0.5</v>
      </c>
      <c r="BW92" s="81">
        <f t="shared" si="93"/>
        <v>0.5</v>
      </c>
      <c r="BX92" s="81">
        <f t="shared" si="93"/>
        <v>0</v>
      </c>
      <c r="BY92" s="81">
        <f t="shared" si="93"/>
        <v>0</v>
      </c>
      <c r="BZ92" s="81">
        <f t="shared" si="93"/>
        <v>0</v>
      </c>
      <c r="CA92" s="81">
        <f t="shared" si="93"/>
        <v>0</v>
      </c>
      <c r="CB92" s="81">
        <f t="shared" si="93"/>
        <v>0</v>
      </c>
      <c r="CC92" s="81">
        <f t="shared" si="93"/>
        <v>0</v>
      </c>
      <c r="CD92" s="81">
        <f t="shared" si="93"/>
        <v>0</v>
      </c>
      <c r="CE92" s="81">
        <f t="shared" si="93"/>
        <v>0</v>
      </c>
      <c r="CF92" s="81">
        <f t="shared" si="93"/>
        <v>0</v>
      </c>
      <c r="CG92" s="81">
        <f t="shared" si="93"/>
        <v>0</v>
      </c>
      <c r="CH92" s="81">
        <f t="shared" si="93"/>
        <v>0</v>
      </c>
      <c r="CI92" s="81">
        <f t="shared" si="93"/>
        <v>0</v>
      </c>
      <c r="CJ92" s="130">
        <f t="shared" si="93"/>
        <v>0</v>
      </c>
      <c r="CK92" s="81">
        <f t="shared" si="93"/>
        <v>0</v>
      </c>
      <c r="CL92" s="81">
        <f t="shared" si="93"/>
        <v>0</v>
      </c>
      <c r="CM92" s="81">
        <f t="shared" si="93"/>
        <v>0</v>
      </c>
      <c r="CN92" s="81">
        <f t="shared" si="93"/>
        <v>0</v>
      </c>
      <c r="CO92" s="81">
        <f t="shared" si="93"/>
        <v>0</v>
      </c>
      <c r="CP92" s="81">
        <f t="shared" si="93"/>
        <v>0</v>
      </c>
      <c r="CQ92" s="81">
        <f t="shared" si="93"/>
        <v>0</v>
      </c>
      <c r="CR92" s="81">
        <f t="shared" si="93"/>
        <v>0</v>
      </c>
      <c r="CS92" s="81">
        <f t="shared" si="93"/>
        <v>0</v>
      </c>
      <c r="CT92" s="81">
        <f t="shared" si="93"/>
        <v>0</v>
      </c>
      <c r="CU92" s="81">
        <f t="shared" si="93"/>
        <v>0</v>
      </c>
      <c r="CV92" s="81">
        <f t="shared" si="93"/>
        <v>0</v>
      </c>
      <c r="CW92" s="81">
        <f t="shared" si="93"/>
        <v>0</v>
      </c>
      <c r="CX92" s="81">
        <f t="shared" ref="CX92:DP92" si="94">SUM(CX89:CX90)</f>
        <v>0</v>
      </c>
      <c r="CY92" s="81">
        <f t="shared" si="94"/>
        <v>0</v>
      </c>
      <c r="CZ92" s="81">
        <f t="shared" si="94"/>
        <v>0</v>
      </c>
      <c r="DA92" s="81">
        <f t="shared" si="94"/>
        <v>0</v>
      </c>
      <c r="DB92" s="81">
        <f t="shared" si="94"/>
        <v>0</v>
      </c>
      <c r="DC92" s="81">
        <f t="shared" si="94"/>
        <v>0</v>
      </c>
      <c r="DD92" s="81">
        <f t="shared" si="94"/>
        <v>0</v>
      </c>
      <c r="DE92" s="81">
        <f t="shared" si="94"/>
        <v>0</v>
      </c>
      <c r="DF92" s="81">
        <f t="shared" si="94"/>
        <v>0</v>
      </c>
      <c r="DG92" s="81">
        <f t="shared" si="94"/>
        <v>0.5</v>
      </c>
      <c r="DH92" s="81">
        <f t="shared" si="94"/>
        <v>0.5</v>
      </c>
      <c r="DI92" s="81">
        <f t="shared" si="94"/>
        <v>0.5</v>
      </c>
      <c r="DJ92" s="81">
        <f t="shared" si="94"/>
        <v>0.5</v>
      </c>
      <c r="DK92" s="81">
        <f t="shared" si="94"/>
        <v>0.5</v>
      </c>
      <c r="DL92" s="81">
        <f t="shared" si="94"/>
        <v>0.5</v>
      </c>
      <c r="DM92" s="81">
        <f t="shared" si="94"/>
        <v>0.5</v>
      </c>
      <c r="DN92" s="81">
        <f t="shared" si="94"/>
        <v>0.5</v>
      </c>
      <c r="DO92" s="81">
        <f t="shared" si="94"/>
        <v>0.5</v>
      </c>
      <c r="DP92" s="81">
        <f t="shared" si="94"/>
        <v>0.5</v>
      </c>
      <c r="DQ92" s="81">
        <f t="shared" ref="DQ92:EV92" si="95">SUM(DQ89:DQ91)</f>
        <v>1</v>
      </c>
      <c r="DR92" s="81">
        <f t="shared" si="95"/>
        <v>1</v>
      </c>
      <c r="DS92" s="81">
        <f t="shared" si="95"/>
        <v>1</v>
      </c>
      <c r="DT92" s="81">
        <f t="shared" si="95"/>
        <v>1</v>
      </c>
      <c r="DU92" s="81">
        <f t="shared" si="95"/>
        <v>1</v>
      </c>
      <c r="DV92" s="81">
        <f t="shared" si="95"/>
        <v>2</v>
      </c>
      <c r="DW92" s="81">
        <f t="shared" si="95"/>
        <v>2</v>
      </c>
      <c r="DX92" s="81">
        <f t="shared" si="95"/>
        <v>2</v>
      </c>
      <c r="DY92" s="81">
        <f t="shared" si="95"/>
        <v>2</v>
      </c>
      <c r="DZ92" s="81">
        <f t="shared" si="95"/>
        <v>2</v>
      </c>
      <c r="EA92" s="81">
        <f t="shared" si="95"/>
        <v>2</v>
      </c>
      <c r="EB92" s="81">
        <f t="shared" si="95"/>
        <v>2</v>
      </c>
      <c r="EC92" s="81">
        <f t="shared" si="95"/>
        <v>2</v>
      </c>
      <c r="ED92" s="81">
        <f t="shared" si="95"/>
        <v>2</v>
      </c>
      <c r="EE92" s="81">
        <f t="shared" si="95"/>
        <v>2</v>
      </c>
      <c r="EF92" s="81">
        <f t="shared" si="95"/>
        <v>2.5</v>
      </c>
      <c r="EG92" s="81">
        <f t="shared" si="95"/>
        <v>2.5</v>
      </c>
      <c r="EH92" s="81">
        <f t="shared" si="95"/>
        <v>2.5</v>
      </c>
      <c r="EI92" s="81">
        <f t="shared" si="95"/>
        <v>2.5</v>
      </c>
      <c r="EJ92" s="81">
        <f t="shared" si="95"/>
        <v>2.5</v>
      </c>
      <c r="EK92" s="81">
        <f t="shared" si="95"/>
        <v>2.5</v>
      </c>
      <c r="EL92" s="81">
        <f t="shared" si="95"/>
        <v>2.5</v>
      </c>
      <c r="EM92" s="81">
        <f t="shared" si="95"/>
        <v>2.5</v>
      </c>
      <c r="EN92" s="81">
        <f t="shared" si="95"/>
        <v>2.5</v>
      </c>
      <c r="EO92" s="81">
        <f t="shared" si="95"/>
        <v>2.5</v>
      </c>
      <c r="EP92" s="81">
        <f t="shared" si="95"/>
        <v>2.5</v>
      </c>
      <c r="EQ92" s="81">
        <f t="shared" si="95"/>
        <v>2.5</v>
      </c>
      <c r="ER92" s="81">
        <f t="shared" si="95"/>
        <v>2.5</v>
      </c>
      <c r="ES92" s="81">
        <f t="shared" si="95"/>
        <v>2.5</v>
      </c>
      <c r="ET92" s="81">
        <f t="shared" si="95"/>
        <v>2.5</v>
      </c>
      <c r="EU92" s="81">
        <f t="shared" si="95"/>
        <v>2.5</v>
      </c>
      <c r="EV92" s="81">
        <f t="shared" si="95"/>
        <v>2.5</v>
      </c>
      <c r="EW92" s="81">
        <f t="shared" ref="EW92:GB92" si="96">SUM(EW89:EW91)</f>
        <v>2.5</v>
      </c>
      <c r="EX92" s="81">
        <f t="shared" si="96"/>
        <v>2.5</v>
      </c>
      <c r="EY92" s="81">
        <f t="shared" si="96"/>
        <v>2.5</v>
      </c>
      <c r="EZ92" s="81">
        <f t="shared" si="96"/>
        <v>2.5</v>
      </c>
      <c r="FA92" s="81">
        <f t="shared" si="96"/>
        <v>2.5</v>
      </c>
      <c r="FB92" s="81">
        <f t="shared" si="96"/>
        <v>2.5</v>
      </c>
      <c r="FC92" s="81">
        <f t="shared" si="96"/>
        <v>2.5</v>
      </c>
      <c r="FD92" s="81">
        <f t="shared" si="96"/>
        <v>2.5</v>
      </c>
      <c r="FE92" s="81">
        <f t="shared" si="96"/>
        <v>2.5</v>
      </c>
      <c r="FF92" s="81">
        <f t="shared" si="96"/>
        <v>2.5</v>
      </c>
      <c r="FG92" s="81">
        <f t="shared" si="96"/>
        <v>2.5</v>
      </c>
      <c r="FH92" s="81">
        <f t="shared" si="96"/>
        <v>2.5</v>
      </c>
      <c r="FI92" s="81">
        <f t="shared" si="96"/>
        <v>2.5</v>
      </c>
      <c r="FJ92" s="81">
        <f t="shared" si="96"/>
        <v>2.5</v>
      </c>
      <c r="FK92" s="81">
        <f t="shared" si="96"/>
        <v>2.5</v>
      </c>
      <c r="FL92" s="81">
        <f t="shared" si="96"/>
        <v>2.5</v>
      </c>
      <c r="FM92" s="81">
        <f t="shared" si="96"/>
        <v>2.5</v>
      </c>
      <c r="FN92" s="81">
        <f t="shared" si="96"/>
        <v>2.5</v>
      </c>
      <c r="FO92" s="81">
        <f t="shared" si="96"/>
        <v>2.5</v>
      </c>
      <c r="FP92" s="81">
        <f t="shared" si="96"/>
        <v>2.5</v>
      </c>
      <c r="FQ92" s="81">
        <f t="shared" si="96"/>
        <v>2.5</v>
      </c>
      <c r="FR92" s="81">
        <f t="shared" si="96"/>
        <v>2.5</v>
      </c>
      <c r="FS92" s="81">
        <f t="shared" si="96"/>
        <v>2.5</v>
      </c>
      <c r="FT92" s="81">
        <f t="shared" si="96"/>
        <v>2.5</v>
      </c>
      <c r="FU92" s="81">
        <f t="shared" si="96"/>
        <v>2.5</v>
      </c>
      <c r="FV92" s="81">
        <f t="shared" si="96"/>
        <v>2.5</v>
      </c>
      <c r="FW92" s="81">
        <f t="shared" si="96"/>
        <v>2.5</v>
      </c>
      <c r="FX92" s="81">
        <f t="shared" si="96"/>
        <v>2.5</v>
      </c>
      <c r="FY92" s="81">
        <f t="shared" si="96"/>
        <v>2.5</v>
      </c>
      <c r="FZ92" s="81">
        <f t="shared" si="96"/>
        <v>2.5</v>
      </c>
      <c r="GA92" s="81">
        <f t="shared" si="96"/>
        <v>2.5</v>
      </c>
      <c r="GB92" s="81">
        <f t="shared" si="96"/>
        <v>2.5</v>
      </c>
      <c r="GC92" s="81">
        <f t="shared" ref="GC92:HH92" si="97">SUM(GC89:GC91)</f>
        <v>2.5</v>
      </c>
      <c r="GD92" s="81">
        <f t="shared" si="97"/>
        <v>2.5</v>
      </c>
      <c r="GE92" s="81">
        <f t="shared" si="97"/>
        <v>2.5</v>
      </c>
      <c r="GF92" s="81">
        <f t="shared" si="97"/>
        <v>2.5</v>
      </c>
      <c r="GG92" s="81">
        <f t="shared" si="97"/>
        <v>2.5</v>
      </c>
      <c r="GH92" s="81">
        <f t="shared" si="97"/>
        <v>2.5</v>
      </c>
      <c r="GI92" s="81">
        <f t="shared" si="97"/>
        <v>2.5</v>
      </c>
      <c r="GJ92" s="81">
        <f t="shared" si="97"/>
        <v>2.5</v>
      </c>
      <c r="GK92" s="81">
        <f t="shared" si="97"/>
        <v>2.5</v>
      </c>
      <c r="GL92" s="81">
        <f t="shared" si="97"/>
        <v>2.5</v>
      </c>
      <c r="GM92" s="81">
        <f t="shared" si="97"/>
        <v>2.5</v>
      </c>
      <c r="GN92" s="81">
        <f t="shared" si="97"/>
        <v>2.5</v>
      </c>
      <c r="GO92" s="81">
        <f t="shared" si="97"/>
        <v>2.5</v>
      </c>
      <c r="GP92" s="81">
        <f t="shared" si="97"/>
        <v>2.5</v>
      </c>
      <c r="GQ92" s="81">
        <f t="shared" si="97"/>
        <v>2.5</v>
      </c>
      <c r="GR92" s="81">
        <f t="shared" si="97"/>
        <v>2.5</v>
      </c>
      <c r="GS92" s="81">
        <f t="shared" si="97"/>
        <v>2.5</v>
      </c>
      <c r="GT92" s="81">
        <f t="shared" si="97"/>
        <v>2.5</v>
      </c>
      <c r="GU92" s="81">
        <f t="shared" si="97"/>
        <v>2.5</v>
      </c>
      <c r="GV92" s="81">
        <f t="shared" si="97"/>
        <v>2.5</v>
      </c>
      <c r="GW92" s="81">
        <f t="shared" si="97"/>
        <v>2.5</v>
      </c>
      <c r="GX92" s="81">
        <f t="shared" si="97"/>
        <v>2.5</v>
      </c>
      <c r="GY92" s="81">
        <f t="shared" si="97"/>
        <v>2.5</v>
      </c>
      <c r="GZ92" s="81">
        <f t="shared" si="97"/>
        <v>2.5</v>
      </c>
      <c r="HA92" s="81">
        <f t="shared" si="97"/>
        <v>2.5</v>
      </c>
      <c r="HB92" s="81">
        <f t="shared" si="97"/>
        <v>2.5</v>
      </c>
      <c r="HC92" s="81">
        <f t="shared" si="97"/>
        <v>2.5</v>
      </c>
      <c r="HD92" s="81">
        <f t="shared" si="97"/>
        <v>2.5</v>
      </c>
      <c r="HE92" s="81">
        <f t="shared" si="97"/>
        <v>2.5</v>
      </c>
      <c r="HF92" s="81">
        <f t="shared" si="97"/>
        <v>2.5</v>
      </c>
      <c r="HG92" s="81">
        <f t="shared" si="97"/>
        <v>2.5</v>
      </c>
      <c r="HH92" s="81">
        <f t="shared" si="97"/>
        <v>1</v>
      </c>
      <c r="HI92" s="81">
        <f t="shared" ref="HI92:HR92" si="98">SUM(HI89:HI91)</f>
        <v>1</v>
      </c>
      <c r="HJ92" s="81">
        <f t="shared" si="98"/>
        <v>1</v>
      </c>
      <c r="HK92" s="81">
        <f t="shared" si="98"/>
        <v>1</v>
      </c>
      <c r="HL92" s="81">
        <f t="shared" si="98"/>
        <v>1</v>
      </c>
      <c r="HM92" s="81">
        <f t="shared" si="98"/>
        <v>1</v>
      </c>
      <c r="HN92" s="81">
        <f t="shared" si="98"/>
        <v>1</v>
      </c>
      <c r="HO92" s="81">
        <f t="shared" si="98"/>
        <v>1</v>
      </c>
      <c r="HP92" s="81">
        <f t="shared" si="98"/>
        <v>1</v>
      </c>
      <c r="HQ92" s="81">
        <f t="shared" si="98"/>
        <v>1</v>
      </c>
      <c r="HR92" s="81">
        <f t="shared" si="98"/>
        <v>1</v>
      </c>
      <c r="HS92" s="81">
        <f t="shared" ref="HS92:IF92" si="99">SUM(HS89:HS90)</f>
        <v>0</v>
      </c>
      <c r="HT92" s="81">
        <f t="shared" si="99"/>
        <v>0</v>
      </c>
      <c r="HU92" s="81">
        <f t="shared" si="99"/>
        <v>0</v>
      </c>
      <c r="HV92" s="81">
        <f t="shared" si="99"/>
        <v>0</v>
      </c>
      <c r="HW92" s="81">
        <f t="shared" si="99"/>
        <v>0</v>
      </c>
      <c r="HX92" s="81">
        <f t="shared" si="99"/>
        <v>0</v>
      </c>
      <c r="HY92" s="81">
        <f t="shared" si="99"/>
        <v>0</v>
      </c>
      <c r="HZ92" s="81">
        <f t="shared" si="99"/>
        <v>0</v>
      </c>
      <c r="IA92" s="81">
        <f t="shared" si="99"/>
        <v>0</v>
      </c>
      <c r="IB92" s="81">
        <f t="shared" si="99"/>
        <v>0</v>
      </c>
      <c r="IC92" s="81">
        <f t="shared" si="99"/>
        <v>0</v>
      </c>
      <c r="ID92" s="81">
        <f t="shared" si="99"/>
        <v>0</v>
      </c>
      <c r="IE92" s="81">
        <f t="shared" si="99"/>
        <v>0</v>
      </c>
      <c r="IF92" s="81">
        <f t="shared" si="99"/>
        <v>0</v>
      </c>
    </row>
    <row r="93" spans="1:240" ht="16.5" customHeight="1" thickBot="1" x14ac:dyDescent="0.4">
      <c r="A93" s="11"/>
      <c r="B93" s="259" t="s">
        <v>104</v>
      </c>
      <c r="C93" s="206"/>
      <c r="D93" s="200" t="s">
        <v>105</v>
      </c>
      <c r="E93" s="207" t="s">
        <v>7</v>
      </c>
      <c r="F93" s="74">
        <v>1</v>
      </c>
      <c r="G93" s="22">
        <v>1</v>
      </c>
      <c r="H93" s="22">
        <v>1</v>
      </c>
      <c r="I93" s="22">
        <v>1</v>
      </c>
      <c r="J93" s="22">
        <v>1</v>
      </c>
      <c r="K93" s="22">
        <v>1</v>
      </c>
      <c r="L93" s="22">
        <v>1</v>
      </c>
      <c r="M93" s="22">
        <v>1</v>
      </c>
      <c r="N93" s="22">
        <v>1</v>
      </c>
      <c r="O93" s="22">
        <v>1</v>
      </c>
      <c r="P93" s="22">
        <v>1</v>
      </c>
      <c r="Q93" s="22">
        <v>1</v>
      </c>
      <c r="R93" s="22">
        <v>1</v>
      </c>
      <c r="S93" s="22">
        <v>1</v>
      </c>
      <c r="T93" s="22">
        <v>1</v>
      </c>
      <c r="U93" s="22">
        <v>1</v>
      </c>
      <c r="V93" s="22">
        <v>1</v>
      </c>
      <c r="W93" s="22">
        <v>1</v>
      </c>
      <c r="X93" s="22">
        <v>1</v>
      </c>
      <c r="Y93" s="22">
        <v>1</v>
      </c>
      <c r="Z93" s="22">
        <v>1</v>
      </c>
      <c r="AA93" s="22">
        <v>1</v>
      </c>
      <c r="AB93" s="22">
        <v>1</v>
      </c>
      <c r="AC93" s="22">
        <v>1</v>
      </c>
      <c r="AD93" s="22">
        <v>1</v>
      </c>
      <c r="AE93" s="22">
        <v>1</v>
      </c>
      <c r="AF93" s="22">
        <v>1</v>
      </c>
      <c r="AG93" s="22">
        <v>1</v>
      </c>
      <c r="AH93" s="22">
        <v>1</v>
      </c>
      <c r="AI93" s="22">
        <v>1</v>
      </c>
      <c r="AJ93" s="22">
        <v>1</v>
      </c>
      <c r="AK93" s="22">
        <v>1</v>
      </c>
      <c r="AL93" s="22">
        <v>1</v>
      </c>
      <c r="AM93" s="22">
        <v>1</v>
      </c>
      <c r="AN93" s="22">
        <v>1</v>
      </c>
      <c r="AO93" s="22">
        <v>1</v>
      </c>
      <c r="AP93" s="22">
        <v>1</v>
      </c>
      <c r="AQ93" s="22">
        <v>1</v>
      </c>
      <c r="AR93" s="22">
        <v>1</v>
      </c>
      <c r="AS93" s="22">
        <v>1</v>
      </c>
      <c r="AT93" s="22">
        <v>1</v>
      </c>
      <c r="AU93" s="22">
        <v>1</v>
      </c>
      <c r="AV93" s="22">
        <v>1</v>
      </c>
      <c r="AW93" s="22">
        <v>1</v>
      </c>
      <c r="AX93" s="22">
        <v>1</v>
      </c>
      <c r="AY93" s="22">
        <v>1</v>
      </c>
      <c r="AZ93" s="22">
        <v>1</v>
      </c>
      <c r="BA93" s="22">
        <v>1</v>
      </c>
      <c r="BB93" s="22">
        <v>1</v>
      </c>
      <c r="BC93" s="22">
        <v>1</v>
      </c>
      <c r="BD93" s="22">
        <v>1</v>
      </c>
      <c r="BE93" s="22">
        <v>1</v>
      </c>
      <c r="BF93" s="22">
        <v>1</v>
      </c>
      <c r="BG93" s="22">
        <v>1</v>
      </c>
      <c r="BH93" s="22">
        <v>1</v>
      </c>
      <c r="BI93" s="22">
        <v>1</v>
      </c>
      <c r="BJ93" s="22">
        <v>1</v>
      </c>
      <c r="BK93" s="22">
        <v>1</v>
      </c>
      <c r="BL93" s="22">
        <v>1</v>
      </c>
      <c r="BM93" s="22">
        <v>1</v>
      </c>
      <c r="BN93" s="22">
        <v>1</v>
      </c>
      <c r="BO93" s="22">
        <v>1</v>
      </c>
      <c r="BP93" s="22">
        <v>1</v>
      </c>
      <c r="BQ93" s="22">
        <v>1</v>
      </c>
      <c r="BR93" s="22">
        <v>1</v>
      </c>
      <c r="BS93" s="22">
        <v>1</v>
      </c>
      <c r="BT93" s="22">
        <v>1</v>
      </c>
      <c r="BU93" s="22">
        <v>1</v>
      </c>
      <c r="BV93" s="22">
        <v>1</v>
      </c>
      <c r="BW93" s="22">
        <v>1</v>
      </c>
      <c r="BX93" s="22">
        <v>1</v>
      </c>
      <c r="BY93" s="22">
        <v>1</v>
      </c>
      <c r="BZ93" s="22">
        <v>1</v>
      </c>
      <c r="CA93" s="22">
        <v>1</v>
      </c>
      <c r="CB93" s="22">
        <v>1</v>
      </c>
      <c r="CC93" s="22">
        <v>1</v>
      </c>
      <c r="CD93" s="22">
        <v>1</v>
      </c>
      <c r="CE93" s="22">
        <v>1</v>
      </c>
      <c r="CF93" s="22">
        <v>1</v>
      </c>
      <c r="CG93" s="22">
        <v>1</v>
      </c>
      <c r="CH93" s="22">
        <v>1</v>
      </c>
      <c r="CI93" s="22">
        <v>1</v>
      </c>
      <c r="CJ93" s="22">
        <v>1</v>
      </c>
      <c r="CK93" s="22">
        <v>1</v>
      </c>
      <c r="CL93" s="22">
        <v>1</v>
      </c>
      <c r="CM93" s="22">
        <v>1</v>
      </c>
      <c r="CN93" s="22">
        <v>1</v>
      </c>
      <c r="CO93" s="22">
        <v>1</v>
      </c>
      <c r="CP93" s="22">
        <v>1</v>
      </c>
      <c r="CQ93" s="22">
        <v>1</v>
      </c>
      <c r="CR93" s="22">
        <v>1</v>
      </c>
      <c r="CS93" s="22">
        <v>1</v>
      </c>
      <c r="CT93" s="22">
        <v>1</v>
      </c>
      <c r="CU93" s="22">
        <v>1</v>
      </c>
      <c r="CV93" s="22">
        <v>1</v>
      </c>
      <c r="CW93" s="22">
        <v>1</v>
      </c>
      <c r="CX93" s="22">
        <v>1</v>
      </c>
      <c r="CY93" s="22">
        <v>1</v>
      </c>
      <c r="CZ93" s="22">
        <v>1</v>
      </c>
      <c r="DA93" s="22">
        <v>1</v>
      </c>
      <c r="DB93" s="22">
        <v>1</v>
      </c>
      <c r="DC93" s="22">
        <v>1</v>
      </c>
      <c r="DD93" s="22">
        <v>1</v>
      </c>
      <c r="DE93" s="22">
        <v>1</v>
      </c>
      <c r="DF93" s="22">
        <v>1</v>
      </c>
      <c r="DG93" s="22">
        <v>0.5</v>
      </c>
      <c r="DH93" s="22">
        <v>0.5</v>
      </c>
      <c r="DI93" s="22">
        <v>0.5</v>
      </c>
      <c r="DJ93" s="22">
        <v>0.5</v>
      </c>
      <c r="DK93" s="22">
        <v>0.5</v>
      </c>
      <c r="DL93" s="22">
        <v>0.5</v>
      </c>
      <c r="DM93" s="22">
        <v>0.5</v>
      </c>
      <c r="DN93" s="22">
        <v>0.5</v>
      </c>
      <c r="DO93" s="22">
        <v>0.5</v>
      </c>
      <c r="DP93" s="22">
        <v>0.5</v>
      </c>
      <c r="DQ93" s="22">
        <v>0.5</v>
      </c>
      <c r="DR93" s="22">
        <v>0.5</v>
      </c>
      <c r="DS93" s="22">
        <v>0.5</v>
      </c>
      <c r="DT93" s="22">
        <v>0.5</v>
      </c>
      <c r="DU93" s="22">
        <v>0.5</v>
      </c>
      <c r="DV93" s="22">
        <v>0.5</v>
      </c>
      <c r="DW93" s="22">
        <v>0.5</v>
      </c>
      <c r="DX93" s="22">
        <v>0.5</v>
      </c>
      <c r="DY93" s="22">
        <v>0.5</v>
      </c>
      <c r="DZ93" s="22">
        <v>0.5</v>
      </c>
      <c r="EA93" s="22">
        <v>0.5</v>
      </c>
      <c r="EB93" s="22">
        <v>0.5</v>
      </c>
      <c r="EC93" s="22">
        <v>0.5</v>
      </c>
      <c r="ED93" s="22">
        <v>0.5</v>
      </c>
      <c r="EE93" s="22">
        <v>0.5</v>
      </c>
      <c r="EF93" s="22">
        <v>0.5</v>
      </c>
      <c r="EG93" s="22">
        <v>0.5</v>
      </c>
      <c r="EH93" s="22">
        <v>0.5</v>
      </c>
      <c r="EI93" s="22">
        <v>0.5</v>
      </c>
      <c r="EJ93" s="22">
        <v>0.5</v>
      </c>
      <c r="EK93" s="22">
        <v>0.5</v>
      </c>
      <c r="EL93" s="22">
        <v>0.5</v>
      </c>
      <c r="EM93" s="22">
        <v>0.5</v>
      </c>
      <c r="EN93" s="22">
        <v>0.5</v>
      </c>
      <c r="EO93" s="22">
        <v>0.5</v>
      </c>
      <c r="EP93" s="22">
        <v>0.5</v>
      </c>
      <c r="EQ93" s="22">
        <v>0.5</v>
      </c>
      <c r="ER93" s="22">
        <v>0.5</v>
      </c>
      <c r="ES93" s="22">
        <v>0.5</v>
      </c>
      <c r="ET93" s="22">
        <v>0.5</v>
      </c>
      <c r="EU93" s="22">
        <v>0.5</v>
      </c>
      <c r="EV93" s="22">
        <v>0.5</v>
      </c>
      <c r="EW93" s="22">
        <v>0.5</v>
      </c>
      <c r="EX93" s="22">
        <v>0.5</v>
      </c>
      <c r="EY93" s="22">
        <v>0.5</v>
      </c>
      <c r="EZ93" s="22">
        <v>0.5</v>
      </c>
      <c r="FA93" s="22">
        <v>0.5</v>
      </c>
      <c r="FB93" s="22">
        <v>0.5</v>
      </c>
      <c r="FC93" s="22">
        <v>0.5</v>
      </c>
      <c r="FD93" s="22">
        <v>0.5</v>
      </c>
      <c r="FE93" s="22">
        <v>0.5</v>
      </c>
      <c r="FF93" s="22">
        <v>0.5</v>
      </c>
      <c r="FG93" s="22">
        <v>0.5</v>
      </c>
      <c r="FH93" s="22">
        <v>0.5</v>
      </c>
      <c r="FI93" s="22">
        <v>0.5</v>
      </c>
      <c r="FJ93" s="22">
        <v>0.5</v>
      </c>
      <c r="FK93" s="22">
        <v>0.5</v>
      </c>
      <c r="FL93" s="22">
        <v>0.5</v>
      </c>
      <c r="FM93" s="22">
        <v>0.5</v>
      </c>
      <c r="FN93" s="22">
        <v>0.5</v>
      </c>
      <c r="FO93" s="22">
        <v>0.5</v>
      </c>
      <c r="FP93" s="22">
        <v>0.5</v>
      </c>
      <c r="FQ93" s="22">
        <v>0.5</v>
      </c>
      <c r="FR93" s="22">
        <v>0.5</v>
      </c>
      <c r="FS93" s="22">
        <v>0.5</v>
      </c>
      <c r="FT93" s="22">
        <v>0.5</v>
      </c>
      <c r="FU93" s="22">
        <v>0.5</v>
      </c>
      <c r="FV93" s="22">
        <v>0.5</v>
      </c>
      <c r="FW93" s="22">
        <v>0.5</v>
      </c>
      <c r="FX93" s="22">
        <v>0.5</v>
      </c>
      <c r="FY93" s="22">
        <v>0.5</v>
      </c>
      <c r="FZ93" s="22">
        <v>0.5</v>
      </c>
      <c r="GA93" s="22">
        <v>0.5</v>
      </c>
      <c r="GB93" s="22">
        <v>0.5</v>
      </c>
      <c r="GC93" s="22">
        <v>0.5</v>
      </c>
      <c r="GD93" s="22">
        <v>0.5</v>
      </c>
      <c r="GE93" s="22">
        <v>0.5</v>
      </c>
      <c r="GF93" s="22">
        <v>0.5</v>
      </c>
      <c r="GG93" s="22">
        <v>0.5</v>
      </c>
      <c r="GH93" s="22">
        <v>0.5</v>
      </c>
      <c r="GI93" s="22">
        <v>0.5</v>
      </c>
      <c r="GJ93" s="22">
        <v>0.5</v>
      </c>
      <c r="GK93" s="22">
        <v>0.5</v>
      </c>
      <c r="GL93" s="22">
        <v>0.5</v>
      </c>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row>
    <row r="94" spans="1:240" ht="16.5" customHeight="1" thickBot="1" x14ac:dyDescent="0.4">
      <c r="A94" s="11"/>
      <c r="B94" s="259"/>
      <c r="C94" s="158"/>
      <c r="D94" s="201" t="s">
        <v>106</v>
      </c>
      <c r="E94" s="208" t="s">
        <v>7</v>
      </c>
      <c r="F94" s="74"/>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2">
        <v>1</v>
      </c>
      <c r="CD94" s="22">
        <v>1</v>
      </c>
      <c r="CE94" s="22">
        <v>1</v>
      </c>
      <c r="CF94" s="22">
        <v>1</v>
      </c>
      <c r="CG94" s="22">
        <v>1</v>
      </c>
      <c r="CH94" s="22">
        <v>1</v>
      </c>
      <c r="CI94" s="22">
        <v>1</v>
      </c>
      <c r="CJ94" s="22">
        <v>1</v>
      </c>
      <c r="CK94" s="22">
        <v>1</v>
      </c>
      <c r="CL94" s="22">
        <v>1</v>
      </c>
      <c r="CM94" s="22">
        <v>1</v>
      </c>
      <c r="CN94" s="22">
        <v>1</v>
      </c>
      <c r="CO94" s="22">
        <v>1</v>
      </c>
      <c r="CP94" s="22">
        <v>1</v>
      </c>
      <c r="CQ94" s="22">
        <v>1</v>
      </c>
      <c r="CR94" s="22">
        <v>1</v>
      </c>
      <c r="CS94" s="22">
        <v>1</v>
      </c>
      <c r="CT94" s="22">
        <v>1</v>
      </c>
      <c r="CU94" s="22">
        <v>1</v>
      </c>
      <c r="CV94" s="22">
        <v>1</v>
      </c>
      <c r="CW94" s="22">
        <v>1</v>
      </c>
      <c r="CX94" s="22">
        <v>1</v>
      </c>
      <c r="CY94" s="22">
        <v>1</v>
      </c>
      <c r="CZ94" s="22">
        <v>1</v>
      </c>
      <c r="DA94" s="22">
        <v>1</v>
      </c>
      <c r="DB94" s="22">
        <v>1</v>
      </c>
      <c r="DC94" s="22">
        <v>1</v>
      </c>
      <c r="DD94" s="22">
        <v>1</v>
      </c>
      <c r="DE94" s="22">
        <v>1</v>
      </c>
      <c r="DF94" s="22">
        <v>1</v>
      </c>
      <c r="DG94" s="22">
        <v>0.5</v>
      </c>
      <c r="DH94" s="22">
        <v>0.5</v>
      </c>
      <c r="DI94" s="22">
        <v>0.5</v>
      </c>
      <c r="DJ94" s="22">
        <v>0.5</v>
      </c>
      <c r="DK94" s="22">
        <v>0.5</v>
      </c>
      <c r="DL94" s="22">
        <v>0.5</v>
      </c>
      <c r="DM94" s="22">
        <v>0.5</v>
      </c>
      <c r="DN94" s="22">
        <v>0.5</v>
      </c>
      <c r="DO94" s="22">
        <v>0.5</v>
      </c>
      <c r="DP94" s="22">
        <v>0.5</v>
      </c>
      <c r="DQ94" s="22">
        <v>0.5</v>
      </c>
      <c r="DR94" s="22">
        <v>0.5</v>
      </c>
      <c r="DS94" s="22">
        <v>0.5</v>
      </c>
      <c r="DT94" s="22">
        <v>0.5</v>
      </c>
      <c r="DU94" s="22">
        <v>0.5</v>
      </c>
      <c r="DV94" s="22">
        <v>0.5</v>
      </c>
      <c r="DW94" s="22">
        <v>0.5</v>
      </c>
      <c r="DX94" s="22">
        <v>0.5</v>
      </c>
      <c r="DY94" s="22">
        <v>0.5</v>
      </c>
      <c r="DZ94" s="22">
        <v>0.5</v>
      </c>
      <c r="EA94" s="22">
        <v>0.5</v>
      </c>
      <c r="EB94" s="22">
        <v>0.5</v>
      </c>
      <c r="EC94" s="22">
        <v>0.5</v>
      </c>
      <c r="ED94" s="22">
        <v>0.5</v>
      </c>
      <c r="EE94" s="22">
        <v>0.5</v>
      </c>
      <c r="EF94" s="22">
        <v>0.5</v>
      </c>
      <c r="EG94" s="22">
        <v>0.5</v>
      </c>
      <c r="EH94" s="22">
        <v>0.5</v>
      </c>
      <c r="EI94" s="22">
        <v>0.5</v>
      </c>
      <c r="EJ94" s="22">
        <v>0.5</v>
      </c>
      <c r="EK94" s="22">
        <v>0.5</v>
      </c>
      <c r="EL94" s="22">
        <v>0.5</v>
      </c>
      <c r="EM94" s="22">
        <v>0.5</v>
      </c>
      <c r="EN94" s="22">
        <v>0.5</v>
      </c>
      <c r="EO94" s="22">
        <v>0.5</v>
      </c>
      <c r="EP94" s="22">
        <v>0.5</v>
      </c>
      <c r="EQ94" s="22">
        <v>0.5</v>
      </c>
      <c r="ER94" s="22">
        <v>0.5</v>
      </c>
      <c r="ES94" s="22">
        <v>0.5</v>
      </c>
      <c r="ET94" s="22">
        <v>0.5</v>
      </c>
      <c r="EU94" s="22">
        <v>0.5</v>
      </c>
      <c r="EV94" s="22">
        <v>0.5</v>
      </c>
      <c r="EW94" s="22">
        <v>0.5</v>
      </c>
      <c r="EX94" s="22">
        <v>0.5</v>
      </c>
      <c r="EY94" s="22">
        <v>0.5</v>
      </c>
      <c r="EZ94" s="22">
        <v>0.5</v>
      </c>
      <c r="FA94" s="22">
        <v>0.5</v>
      </c>
      <c r="FB94" s="22">
        <v>0.5</v>
      </c>
      <c r="FC94" s="22">
        <v>0.5</v>
      </c>
      <c r="FD94" s="22">
        <v>0.5</v>
      </c>
      <c r="FE94" s="22">
        <v>0.5</v>
      </c>
      <c r="FF94" s="22">
        <v>0.5</v>
      </c>
      <c r="FG94" s="22">
        <v>0.5</v>
      </c>
      <c r="FH94" s="22">
        <v>0.5</v>
      </c>
      <c r="FI94" s="22">
        <v>0.5</v>
      </c>
      <c r="FJ94" s="22">
        <v>0.5</v>
      </c>
      <c r="FK94" s="22">
        <v>0.5</v>
      </c>
      <c r="FL94" s="22">
        <v>0.5</v>
      </c>
      <c r="FM94" s="22">
        <v>0.5</v>
      </c>
      <c r="FN94" s="22">
        <v>0.5</v>
      </c>
      <c r="FO94" s="22">
        <v>0.5</v>
      </c>
      <c r="FP94" s="22">
        <v>0.5</v>
      </c>
      <c r="FQ94" s="22">
        <v>0.5</v>
      </c>
      <c r="FR94" s="22">
        <v>0.5</v>
      </c>
      <c r="FS94" s="22">
        <v>0.5</v>
      </c>
      <c r="FT94" s="22">
        <v>0.5</v>
      </c>
      <c r="FU94" s="22">
        <v>0.5</v>
      </c>
      <c r="FV94" s="22">
        <v>0.5</v>
      </c>
      <c r="FW94" s="22">
        <v>0.5</v>
      </c>
      <c r="FX94" s="22">
        <v>0.5</v>
      </c>
      <c r="FY94" s="22">
        <v>0.5</v>
      </c>
      <c r="FZ94" s="22">
        <v>0.5</v>
      </c>
      <c r="GA94" s="22">
        <v>0.5</v>
      </c>
      <c r="GB94" s="22">
        <v>0.5</v>
      </c>
      <c r="GC94" s="22">
        <v>0.5</v>
      </c>
      <c r="GD94" s="22">
        <v>0.5</v>
      </c>
      <c r="GE94" s="22">
        <v>0.5</v>
      </c>
      <c r="GF94" s="22">
        <v>0.5</v>
      </c>
      <c r="GG94" s="22">
        <v>0.5</v>
      </c>
      <c r="GH94" s="22">
        <v>0.5</v>
      </c>
      <c r="GI94" s="22">
        <v>0.5</v>
      </c>
      <c r="GJ94" s="22">
        <v>0.5</v>
      </c>
      <c r="GK94" s="22">
        <v>0.5</v>
      </c>
      <c r="GL94" s="22">
        <v>0.5</v>
      </c>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row>
    <row r="95" spans="1:240" ht="16.5" customHeight="1" thickBot="1" x14ac:dyDescent="0.4">
      <c r="A95" s="11"/>
      <c r="B95" s="259"/>
      <c r="C95" s="158"/>
      <c r="D95" s="201" t="s">
        <v>107</v>
      </c>
      <c r="E95" s="208" t="s">
        <v>7</v>
      </c>
      <c r="F95" s="74"/>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2">
        <v>1</v>
      </c>
      <c r="CD95" s="22">
        <v>1</v>
      </c>
      <c r="CE95" s="22">
        <v>1</v>
      </c>
      <c r="CF95" s="22">
        <v>1</v>
      </c>
      <c r="CG95" s="22">
        <v>1</v>
      </c>
      <c r="CH95" s="22">
        <v>1</v>
      </c>
      <c r="CI95" s="22">
        <v>1</v>
      </c>
      <c r="CJ95" s="22">
        <v>1</v>
      </c>
      <c r="CK95" s="22">
        <v>1</v>
      </c>
      <c r="CL95" s="22">
        <v>1</v>
      </c>
      <c r="CM95" s="22">
        <v>1</v>
      </c>
      <c r="CN95" s="22">
        <v>1</v>
      </c>
      <c r="CO95" s="22">
        <v>1</v>
      </c>
      <c r="CP95" s="22">
        <v>1</v>
      </c>
      <c r="CQ95" s="22">
        <v>1</v>
      </c>
      <c r="CR95" s="22">
        <v>1</v>
      </c>
      <c r="CS95" s="22">
        <v>1</v>
      </c>
      <c r="CT95" s="22">
        <v>1</v>
      </c>
      <c r="CU95" s="22">
        <v>1</v>
      </c>
      <c r="CV95" s="22">
        <v>1</v>
      </c>
      <c r="CW95" s="22">
        <v>1</v>
      </c>
      <c r="CX95" s="22">
        <v>1</v>
      </c>
      <c r="CY95" s="22">
        <v>1</v>
      </c>
      <c r="CZ95" s="22">
        <v>1</v>
      </c>
      <c r="DA95" s="22">
        <v>1</v>
      </c>
      <c r="DB95" s="22">
        <v>1</v>
      </c>
      <c r="DC95" s="22">
        <v>1</v>
      </c>
      <c r="DD95" s="22">
        <v>1</v>
      </c>
      <c r="DE95" s="22">
        <v>1</v>
      </c>
      <c r="DF95" s="22">
        <v>1</v>
      </c>
      <c r="DG95" s="22">
        <v>0.5</v>
      </c>
      <c r="DH95" s="22">
        <v>0.5</v>
      </c>
      <c r="DI95" s="22">
        <v>0.5</v>
      </c>
      <c r="DJ95" s="22">
        <v>0.5</v>
      </c>
      <c r="DK95" s="22">
        <v>0.5</v>
      </c>
      <c r="DL95" s="22">
        <v>0.5</v>
      </c>
      <c r="DM95" s="22">
        <v>0.5</v>
      </c>
      <c r="DN95" s="22">
        <v>0.5</v>
      </c>
      <c r="DO95" s="22">
        <v>0.5</v>
      </c>
      <c r="DP95" s="22">
        <v>0.5</v>
      </c>
      <c r="DQ95" s="22">
        <v>0.5</v>
      </c>
      <c r="DR95" s="22">
        <v>0.5</v>
      </c>
      <c r="DS95" s="22">
        <v>0.5</v>
      </c>
      <c r="DT95" s="22">
        <v>0.5</v>
      </c>
      <c r="DU95" s="22">
        <v>0.5</v>
      </c>
      <c r="DV95" s="22">
        <v>0.5</v>
      </c>
      <c r="DW95" s="22">
        <v>0.5</v>
      </c>
      <c r="DX95" s="22">
        <v>0.5</v>
      </c>
      <c r="DY95" s="22">
        <v>0.5</v>
      </c>
      <c r="DZ95" s="22">
        <v>0.5</v>
      </c>
      <c r="EA95" s="22">
        <v>0.5</v>
      </c>
      <c r="EB95" s="22">
        <v>0.5</v>
      </c>
      <c r="EC95" s="22">
        <v>0.5</v>
      </c>
      <c r="ED95" s="22">
        <v>0.5</v>
      </c>
      <c r="EE95" s="22">
        <v>0.5</v>
      </c>
      <c r="EF95" s="22">
        <v>0.5</v>
      </c>
      <c r="EG95" s="22">
        <v>0.5</v>
      </c>
      <c r="EH95" s="22">
        <v>0.5</v>
      </c>
      <c r="EI95" s="22">
        <v>0.5</v>
      </c>
      <c r="EJ95" s="22">
        <v>0.5</v>
      </c>
      <c r="EK95" s="22">
        <v>0.5</v>
      </c>
      <c r="EL95" s="22">
        <v>0.5</v>
      </c>
      <c r="EM95" s="22">
        <v>0.5</v>
      </c>
      <c r="EN95" s="22">
        <v>0.5</v>
      </c>
      <c r="EO95" s="22">
        <v>0.5</v>
      </c>
      <c r="EP95" s="22">
        <v>0.5</v>
      </c>
      <c r="EQ95" s="22">
        <v>0.5</v>
      </c>
      <c r="ER95" s="22">
        <v>0.5</v>
      </c>
      <c r="ES95" s="22">
        <v>0.5</v>
      </c>
      <c r="ET95" s="22">
        <v>0.5</v>
      </c>
      <c r="EU95" s="22">
        <v>0.5</v>
      </c>
      <c r="EV95" s="22">
        <v>0.5</v>
      </c>
      <c r="EW95" s="22">
        <v>0.5</v>
      </c>
      <c r="EX95" s="22">
        <v>0.5</v>
      </c>
      <c r="EY95" s="22">
        <v>0.5</v>
      </c>
      <c r="EZ95" s="22">
        <v>0.5</v>
      </c>
      <c r="FA95" s="22">
        <v>0.5</v>
      </c>
      <c r="FB95" s="22">
        <v>0.5</v>
      </c>
      <c r="FC95" s="22">
        <v>0.5</v>
      </c>
      <c r="FD95" s="22">
        <v>0.5</v>
      </c>
      <c r="FE95" s="22">
        <v>0.5</v>
      </c>
      <c r="FF95" s="22">
        <v>0.5</v>
      </c>
      <c r="FG95" s="22">
        <v>0.5</v>
      </c>
      <c r="FH95" s="22">
        <v>0.5</v>
      </c>
      <c r="FI95" s="22">
        <v>0.5</v>
      </c>
      <c r="FJ95" s="22">
        <v>0.5</v>
      </c>
      <c r="FK95" s="22">
        <v>0.5</v>
      </c>
      <c r="FL95" s="22">
        <v>0.5</v>
      </c>
      <c r="FM95" s="22">
        <v>0.5</v>
      </c>
      <c r="FN95" s="22">
        <v>0.5</v>
      </c>
      <c r="FO95" s="22">
        <v>0.5</v>
      </c>
      <c r="FP95" s="22">
        <v>0.5</v>
      </c>
      <c r="FQ95" s="22">
        <v>0.5</v>
      </c>
      <c r="FR95" s="22">
        <v>0.5</v>
      </c>
      <c r="FS95" s="22">
        <v>0.5</v>
      </c>
      <c r="FT95" s="22">
        <v>0.5</v>
      </c>
      <c r="FU95" s="22">
        <v>0.5</v>
      </c>
      <c r="FV95" s="22">
        <v>0.5</v>
      </c>
      <c r="FW95" s="22">
        <v>0.5</v>
      </c>
      <c r="FX95" s="22">
        <v>0.5</v>
      </c>
      <c r="FY95" s="22">
        <v>0.5</v>
      </c>
      <c r="FZ95" s="22">
        <v>0.5</v>
      </c>
      <c r="GA95" s="22">
        <v>0.5</v>
      </c>
      <c r="GB95" s="22">
        <v>0.5</v>
      </c>
      <c r="GC95" s="22">
        <v>0.5</v>
      </c>
      <c r="GD95" s="22">
        <v>0.5</v>
      </c>
      <c r="GE95" s="22">
        <v>0.5</v>
      </c>
      <c r="GF95" s="22">
        <v>0.5</v>
      </c>
      <c r="GG95" s="22">
        <v>0.5</v>
      </c>
      <c r="GH95" s="22">
        <v>0.5</v>
      </c>
      <c r="GI95" s="22">
        <v>0.5</v>
      </c>
      <c r="GJ95" s="22">
        <v>0.5</v>
      </c>
      <c r="GK95" s="22">
        <v>0.5</v>
      </c>
      <c r="GL95" s="22">
        <v>0.5</v>
      </c>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row>
    <row r="96" spans="1:240" ht="16.5" customHeight="1" thickBot="1" x14ac:dyDescent="0.4">
      <c r="A96" s="11"/>
      <c r="B96" s="259"/>
      <c r="C96" s="158"/>
      <c r="D96" s="201" t="s">
        <v>108</v>
      </c>
      <c r="E96" s="208" t="s">
        <v>7</v>
      </c>
      <c r="F96" s="74"/>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2">
        <v>1</v>
      </c>
      <c r="CD96" s="22">
        <v>1</v>
      </c>
      <c r="CE96" s="22">
        <v>1</v>
      </c>
      <c r="CF96" s="22">
        <v>1</v>
      </c>
      <c r="CG96" s="22">
        <v>1</v>
      </c>
      <c r="CH96" s="22">
        <v>1</v>
      </c>
      <c r="CI96" s="22">
        <v>1</v>
      </c>
      <c r="CJ96" s="22">
        <v>1</v>
      </c>
      <c r="CK96" s="22">
        <v>1</v>
      </c>
      <c r="CL96" s="22">
        <v>1</v>
      </c>
      <c r="CM96" s="22">
        <v>1</v>
      </c>
      <c r="CN96" s="22">
        <v>1</v>
      </c>
      <c r="CO96" s="22">
        <v>1</v>
      </c>
      <c r="CP96" s="22">
        <v>1</v>
      </c>
      <c r="CQ96" s="22">
        <v>1</v>
      </c>
      <c r="CR96" s="22">
        <v>1</v>
      </c>
      <c r="CS96" s="22">
        <v>1</v>
      </c>
      <c r="CT96" s="22">
        <v>1</v>
      </c>
      <c r="CU96" s="22">
        <v>1</v>
      </c>
      <c r="CV96" s="22">
        <v>1</v>
      </c>
      <c r="CW96" s="22">
        <v>1</v>
      </c>
      <c r="CX96" s="22">
        <v>1</v>
      </c>
      <c r="CY96" s="22">
        <v>1</v>
      </c>
      <c r="CZ96" s="22">
        <v>1</v>
      </c>
      <c r="DA96" s="22">
        <v>1</v>
      </c>
      <c r="DB96" s="22">
        <v>1</v>
      </c>
      <c r="DC96" s="22">
        <v>1</v>
      </c>
      <c r="DD96" s="22">
        <v>1</v>
      </c>
      <c r="DE96" s="22">
        <v>1</v>
      </c>
      <c r="DF96" s="22">
        <v>1</v>
      </c>
      <c r="DG96" s="22">
        <v>0.5</v>
      </c>
      <c r="DH96" s="22">
        <v>0.5</v>
      </c>
      <c r="DI96" s="22">
        <v>0.5</v>
      </c>
      <c r="DJ96" s="22">
        <v>0.5</v>
      </c>
      <c r="DK96" s="22">
        <v>0.5</v>
      </c>
      <c r="DL96" s="22">
        <v>0.5</v>
      </c>
      <c r="DM96" s="22">
        <v>0.5</v>
      </c>
      <c r="DN96" s="22">
        <v>0.5</v>
      </c>
      <c r="DO96" s="22">
        <v>0.5</v>
      </c>
      <c r="DP96" s="22">
        <v>0.5</v>
      </c>
      <c r="DQ96" s="22">
        <v>0.5</v>
      </c>
      <c r="DR96" s="22">
        <v>0.5</v>
      </c>
      <c r="DS96" s="22">
        <v>0.5</v>
      </c>
      <c r="DT96" s="22">
        <v>0.5</v>
      </c>
      <c r="DU96" s="22">
        <v>0.5</v>
      </c>
      <c r="DV96" s="22">
        <v>0.5</v>
      </c>
      <c r="DW96" s="22">
        <v>0.5</v>
      </c>
      <c r="DX96" s="22">
        <v>0.5</v>
      </c>
      <c r="DY96" s="22">
        <v>0.5</v>
      </c>
      <c r="DZ96" s="22">
        <v>0.5</v>
      </c>
      <c r="EA96" s="22">
        <v>0.5</v>
      </c>
      <c r="EB96" s="22">
        <v>0.5</v>
      </c>
      <c r="EC96" s="22">
        <v>0.5</v>
      </c>
      <c r="ED96" s="22">
        <v>0.5</v>
      </c>
      <c r="EE96" s="22">
        <v>0.5</v>
      </c>
      <c r="EF96" s="22">
        <v>0.5</v>
      </c>
      <c r="EG96" s="22">
        <v>0.5</v>
      </c>
      <c r="EH96" s="22">
        <v>0.5</v>
      </c>
      <c r="EI96" s="22">
        <v>0.5</v>
      </c>
      <c r="EJ96" s="22">
        <v>0.5</v>
      </c>
      <c r="EK96" s="22">
        <v>0.5</v>
      </c>
      <c r="EL96" s="22">
        <v>0.5</v>
      </c>
      <c r="EM96" s="22">
        <v>0.5</v>
      </c>
      <c r="EN96" s="22">
        <v>0.5</v>
      </c>
      <c r="EO96" s="22">
        <v>0.5</v>
      </c>
      <c r="EP96" s="22">
        <v>0.5</v>
      </c>
      <c r="EQ96" s="22">
        <v>0.5</v>
      </c>
      <c r="ER96" s="22">
        <v>0.5</v>
      </c>
      <c r="ES96" s="22">
        <v>0.5</v>
      </c>
      <c r="ET96" s="22">
        <v>0.5</v>
      </c>
      <c r="EU96" s="22">
        <v>0.5</v>
      </c>
      <c r="EV96" s="22">
        <v>0.5</v>
      </c>
      <c r="EW96" s="22">
        <v>0.5</v>
      </c>
      <c r="EX96" s="22">
        <v>0.5</v>
      </c>
      <c r="EY96" s="22">
        <v>0.5</v>
      </c>
      <c r="EZ96" s="22">
        <v>0.5</v>
      </c>
      <c r="FA96" s="22">
        <v>0.5</v>
      </c>
      <c r="FB96" s="22">
        <v>0.5</v>
      </c>
      <c r="FC96" s="22">
        <v>0.5</v>
      </c>
      <c r="FD96" s="22">
        <v>0.5</v>
      </c>
      <c r="FE96" s="22">
        <v>0.5</v>
      </c>
      <c r="FF96" s="22">
        <v>0.5</v>
      </c>
      <c r="FG96" s="22">
        <v>0.5</v>
      </c>
      <c r="FH96" s="22">
        <v>0.5</v>
      </c>
      <c r="FI96" s="22">
        <v>0.5</v>
      </c>
      <c r="FJ96" s="22">
        <v>0.5</v>
      </c>
      <c r="FK96" s="22">
        <v>0.5</v>
      </c>
      <c r="FL96" s="22">
        <v>0.5</v>
      </c>
      <c r="FM96" s="22">
        <v>0.5</v>
      </c>
      <c r="FN96" s="22">
        <v>0.5</v>
      </c>
      <c r="FO96" s="22">
        <v>0.5</v>
      </c>
      <c r="FP96" s="22">
        <v>0.5</v>
      </c>
      <c r="FQ96" s="22">
        <v>0.5</v>
      </c>
      <c r="FR96" s="22">
        <v>0.5</v>
      </c>
      <c r="FS96" s="22">
        <v>0.5</v>
      </c>
      <c r="FT96" s="22">
        <v>0.5</v>
      </c>
      <c r="FU96" s="22">
        <v>0.5</v>
      </c>
      <c r="FV96" s="22">
        <v>0.5</v>
      </c>
      <c r="FW96" s="22">
        <v>0.5</v>
      </c>
      <c r="FX96" s="22">
        <v>0.5</v>
      </c>
      <c r="FY96" s="22">
        <v>0.5</v>
      </c>
      <c r="FZ96" s="22">
        <v>0.5</v>
      </c>
      <c r="GA96" s="22">
        <v>0.5</v>
      </c>
      <c r="GB96" s="22">
        <v>0.5</v>
      </c>
      <c r="GC96" s="22">
        <v>0.5</v>
      </c>
      <c r="GD96" s="22">
        <v>0.5</v>
      </c>
      <c r="GE96" s="22">
        <v>0.5</v>
      </c>
      <c r="GF96" s="22">
        <v>0.5</v>
      </c>
      <c r="GG96" s="22">
        <v>0.5</v>
      </c>
      <c r="GH96" s="22">
        <v>0.5</v>
      </c>
      <c r="GI96" s="22">
        <v>0.5</v>
      </c>
      <c r="GJ96" s="22">
        <v>0.5</v>
      </c>
      <c r="GK96" s="22">
        <v>0.5</v>
      </c>
      <c r="GL96" s="22">
        <v>0.5</v>
      </c>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row>
    <row r="97" spans="1:240" ht="16.5" customHeight="1" thickBot="1" x14ac:dyDescent="0.4">
      <c r="A97" s="11"/>
      <c r="B97" s="259"/>
      <c r="C97" s="158"/>
      <c r="D97" s="201" t="s">
        <v>109</v>
      </c>
      <c r="E97" s="210" t="s">
        <v>22</v>
      </c>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153"/>
      <c r="BE97" s="153"/>
      <c r="BF97" s="153"/>
      <c r="BG97" s="153"/>
      <c r="BH97" s="153"/>
      <c r="BI97" s="153"/>
      <c r="BJ97" s="153"/>
      <c r="BK97" s="153"/>
      <c r="BL97" s="153"/>
      <c r="BM97" s="153"/>
      <c r="BN97" s="153"/>
      <c r="BO97" s="153"/>
      <c r="BP97" s="153"/>
      <c r="BQ97" s="153"/>
      <c r="BR97" s="153"/>
      <c r="BS97" s="153"/>
      <c r="BT97" s="153"/>
      <c r="BU97" s="153"/>
      <c r="BV97" s="153"/>
      <c r="BW97" s="153"/>
      <c r="BX97" s="153"/>
      <c r="BY97" s="153"/>
      <c r="BZ97" s="153"/>
      <c r="CA97" s="153"/>
      <c r="CB97" s="153"/>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71"/>
      <c r="DW97" s="71"/>
      <c r="DX97" s="71"/>
      <c r="DY97" s="71"/>
      <c r="DZ97" s="71"/>
      <c r="EA97" s="71"/>
      <c r="EB97" s="71"/>
      <c r="EC97" s="71"/>
      <c r="ED97" s="71"/>
      <c r="EE97" s="71"/>
      <c r="EF97" s="71"/>
      <c r="EG97" s="71"/>
      <c r="EH97" s="71"/>
      <c r="EI97" s="71"/>
      <c r="EJ97" s="71"/>
      <c r="EK97" s="71"/>
      <c r="EL97" s="71"/>
      <c r="EM97" s="71"/>
      <c r="EN97" s="71"/>
      <c r="EO97" s="71"/>
      <c r="EP97" s="71"/>
      <c r="EQ97" s="71"/>
      <c r="ER97" s="71"/>
      <c r="ES97" s="71"/>
      <c r="ET97" s="154"/>
      <c r="EU97" s="90">
        <v>1</v>
      </c>
      <c r="EV97" s="90">
        <v>1</v>
      </c>
      <c r="EW97" s="90">
        <v>1</v>
      </c>
      <c r="EX97" s="90">
        <v>1</v>
      </c>
      <c r="EY97" s="90">
        <v>1</v>
      </c>
      <c r="EZ97" s="90">
        <v>1</v>
      </c>
      <c r="FA97" s="90">
        <v>1</v>
      </c>
      <c r="FB97" s="90">
        <v>1</v>
      </c>
      <c r="FC97" s="90">
        <v>1</v>
      </c>
      <c r="FD97" s="90">
        <v>1</v>
      </c>
      <c r="FE97" s="90">
        <v>1</v>
      </c>
      <c r="FF97" s="90">
        <v>1</v>
      </c>
      <c r="FG97" s="90">
        <v>1</v>
      </c>
      <c r="FH97" s="90">
        <v>1</v>
      </c>
      <c r="FI97" s="90">
        <v>1</v>
      </c>
      <c r="FJ97" s="90">
        <v>1</v>
      </c>
      <c r="FK97" s="90">
        <v>1</v>
      </c>
      <c r="FL97" s="90">
        <v>1</v>
      </c>
      <c r="FM97" s="90">
        <v>1</v>
      </c>
      <c r="FN97" s="90">
        <v>1</v>
      </c>
      <c r="FO97" s="90">
        <v>1</v>
      </c>
      <c r="FP97" s="90">
        <v>1</v>
      </c>
      <c r="FQ97" s="90">
        <v>1</v>
      </c>
      <c r="FR97" s="90">
        <v>1</v>
      </c>
      <c r="FS97" s="90">
        <v>1</v>
      </c>
      <c r="FT97" s="90">
        <v>1</v>
      </c>
      <c r="FU97" s="90">
        <v>1</v>
      </c>
      <c r="FV97" s="90">
        <v>1</v>
      </c>
      <c r="FW97" s="90">
        <v>1</v>
      </c>
      <c r="FX97" s="90">
        <v>1</v>
      </c>
      <c r="FY97" s="90">
        <v>1</v>
      </c>
      <c r="FZ97" s="90">
        <v>1</v>
      </c>
      <c r="GA97" s="90">
        <v>1</v>
      </c>
      <c r="GB97" s="90">
        <v>1</v>
      </c>
      <c r="GC97" s="90">
        <v>1</v>
      </c>
      <c r="GD97" s="90">
        <v>1</v>
      </c>
      <c r="GE97" s="90">
        <v>1</v>
      </c>
      <c r="GF97" s="90">
        <v>1</v>
      </c>
      <c r="GG97" s="90">
        <v>1</v>
      </c>
      <c r="GH97" s="90">
        <v>1</v>
      </c>
      <c r="GI97" s="90">
        <v>1</v>
      </c>
      <c r="GJ97" s="90">
        <v>1</v>
      </c>
      <c r="GK97" s="90">
        <v>1</v>
      </c>
      <c r="GL97" s="90">
        <v>1</v>
      </c>
      <c r="GM97" s="71"/>
      <c r="GN97" s="71"/>
      <c r="GO97" s="71"/>
      <c r="GP97" s="71"/>
      <c r="GQ97" s="71"/>
      <c r="GR97" s="71"/>
      <c r="GS97" s="71"/>
      <c r="GT97" s="71"/>
      <c r="GU97" s="71"/>
      <c r="GV97" s="71"/>
      <c r="GW97" s="71"/>
      <c r="GX97" s="71"/>
      <c r="GY97" s="71"/>
      <c r="GZ97" s="71"/>
      <c r="HA97" s="71"/>
      <c r="HB97" s="71"/>
      <c r="HC97" s="71"/>
      <c r="HD97" s="71"/>
      <c r="HE97" s="71"/>
      <c r="HF97" s="71"/>
      <c r="HG97" s="71"/>
      <c r="HH97" s="71"/>
      <c r="HI97" s="76"/>
      <c r="HJ97" s="76"/>
      <c r="HK97" s="76"/>
      <c r="HL97" s="76"/>
      <c r="HM97" s="76"/>
      <c r="HN97" s="76"/>
      <c r="HO97" s="76"/>
      <c r="HP97" s="76"/>
      <c r="HQ97" s="76"/>
      <c r="HR97" s="76"/>
      <c r="HS97" s="76"/>
      <c r="HT97" s="76"/>
      <c r="HU97" s="76"/>
      <c r="HV97" s="76"/>
      <c r="HW97" s="76"/>
      <c r="HX97" s="76"/>
      <c r="HY97" s="76"/>
      <c r="HZ97" s="76"/>
      <c r="IA97" s="76"/>
      <c r="IB97" s="76"/>
      <c r="IC97" s="76"/>
      <c r="ID97" s="76"/>
      <c r="IE97" s="76"/>
      <c r="IF97" s="76"/>
    </row>
    <row r="98" spans="1:240" ht="16.5" customHeight="1" thickBot="1" x14ac:dyDescent="0.4">
      <c r="A98" s="11"/>
      <c r="B98" s="259"/>
      <c r="C98" s="158"/>
      <c r="D98" s="201" t="s">
        <v>110</v>
      </c>
      <c r="E98" s="20" t="s">
        <v>27</v>
      </c>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153"/>
      <c r="BE98" s="153"/>
      <c r="BF98" s="153"/>
      <c r="BG98" s="153"/>
      <c r="BH98" s="153"/>
      <c r="BI98" s="153"/>
      <c r="BJ98" s="153"/>
      <c r="BK98" s="153"/>
      <c r="BL98" s="153"/>
      <c r="BM98" s="153"/>
      <c r="BN98" s="153"/>
      <c r="BO98" s="153"/>
      <c r="BP98" s="153"/>
      <c r="BQ98" s="153"/>
      <c r="BR98" s="153"/>
      <c r="BS98" s="153"/>
      <c r="BT98" s="153"/>
      <c r="BU98" s="153"/>
      <c r="BV98" s="153"/>
      <c r="BW98" s="153"/>
      <c r="BX98" s="153"/>
      <c r="BY98" s="153"/>
      <c r="BZ98" s="153"/>
      <c r="CA98" s="153"/>
      <c r="CB98" s="153"/>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76"/>
      <c r="DW98" s="76"/>
      <c r="DX98" s="76"/>
      <c r="DY98" s="76"/>
      <c r="DZ98" s="76"/>
      <c r="EA98" s="76"/>
      <c r="EB98" s="76"/>
      <c r="EC98" s="76"/>
      <c r="ED98" s="76"/>
      <c r="EE98" s="76"/>
      <c r="EF98" s="76"/>
      <c r="EG98" s="76"/>
      <c r="EH98" s="76"/>
      <c r="EI98" s="76"/>
      <c r="EJ98" s="76"/>
      <c r="EK98" s="22">
        <v>1</v>
      </c>
      <c r="EL98" s="22">
        <v>1</v>
      </c>
      <c r="EM98" s="22">
        <v>1</v>
      </c>
      <c r="EN98" s="22">
        <v>1</v>
      </c>
      <c r="EO98" s="22">
        <v>1</v>
      </c>
      <c r="EP98" s="22">
        <v>1</v>
      </c>
      <c r="EQ98" s="22">
        <v>1</v>
      </c>
      <c r="ER98" s="22">
        <v>1</v>
      </c>
      <c r="ES98" s="22">
        <v>1</v>
      </c>
      <c r="ET98" s="22">
        <v>1</v>
      </c>
      <c r="EU98" s="22">
        <v>1</v>
      </c>
      <c r="EV98" s="22">
        <v>1</v>
      </c>
      <c r="EW98" s="22">
        <v>1</v>
      </c>
      <c r="EX98" s="22">
        <v>1</v>
      </c>
      <c r="EY98" s="22">
        <v>1</v>
      </c>
      <c r="EZ98" s="22">
        <v>1</v>
      </c>
      <c r="FA98" s="22">
        <v>1</v>
      </c>
      <c r="FB98" s="22">
        <v>1</v>
      </c>
      <c r="FC98" s="22">
        <v>1</v>
      </c>
      <c r="FD98" s="22">
        <v>1</v>
      </c>
      <c r="FE98" s="22">
        <v>1</v>
      </c>
      <c r="FF98" s="22">
        <v>1</v>
      </c>
      <c r="FG98" s="22">
        <v>1</v>
      </c>
      <c r="FH98" s="22">
        <v>1</v>
      </c>
      <c r="FI98" s="22">
        <v>1</v>
      </c>
      <c r="FJ98" s="22">
        <v>1</v>
      </c>
      <c r="FK98" s="22">
        <v>1</v>
      </c>
      <c r="FL98" s="22">
        <v>1</v>
      </c>
      <c r="FM98" s="22">
        <v>1</v>
      </c>
      <c r="FN98" s="22">
        <v>1</v>
      </c>
      <c r="FO98" s="22">
        <v>1</v>
      </c>
      <c r="FP98" s="22">
        <v>1</v>
      </c>
      <c r="FQ98" s="22">
        <v>1</v>
      </c>
      <c r="FR98" s="22">
        <v>1</v>
      </c>
      <c r="FS98" s="22">
        <v>1</v>
      </c>
      <c r="FT98" s="22">
        <v>1</v>
      </c>
      <c r="FU98" s="22">
        <v>1</v>
      </c>
      <c r="FV98" s="22">
        <v>1</v>
      </c>
      <c r="FW98" s="22">
        <v>1</v>
      </c>
      <c r="FX98" s="22">
        <v>1</v>
      </c>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row>
    <row r="99" spans="1:240" ht="16.5" customHeight="1" thickBot="1" x14ac:dyDescent="0.4">
      <c r="A99" s="11"/>
      <c r="B99" s="259"/>
      <c r="C99" s="205"/>
      <c r="D99" s="202" t="s">
        <v>111</v>
      </c>
      <c r="E99" s="209" t="s">
        <v>22</v>
      </c>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153"/>
      <c r="BE99" s="153"/>
      <c r="BF99" s="153"/>
      <c r="BG99" s="153"/>
      <c r="BH99" s="153"/>
      <c r="BI99" s="153"/>
      <c r="BJ99" s="153"/>
      <c r="BK99" s="153"/>
      <c r="BL99" s="153"/>
      <c r="BM99" s="153"/>
      <c r="BN99" s="153"/>
      <c r="BO99" s="153"/>
      <c r="BP99" s="153"/>
      <c r="BQ99" s="153"/>
      <c r="BR99" s="153"/>
      <c r="BS99" s="153"/>
      <c r="BT99" s="153"/>
      <c r="BU99" s="153"/>
      <c r="BV99" s="153"/>
      <c r="BW99" s="153"/>
      <c r="BX99" s="153"/>
      <c r="BY99" s="153"/>
      <c r="BZ99" s="153"/>
      <c r="CA99" s="153"/>
      <c r="CB99" s="153"/>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76"/>
      <c r="DW99" s="76"/>
      <c r="DX99" s="76"/>
      <c r="DY99" s="76"/>
      <c r="DZ99" s="76"/>
      <c r="EA99" s="76"/>
      <c r="EB99" s="76"/>
      <c r="EC99" s="76"/>
      <c r="ED99" s="76"/>
      <c r="EE99" s="76"/>
      <c r="EF99" s="76"/>
      <c r="EG99" s="76"/>
      <c r="EH99" s="76"/>
      <c r="EI99" s="76"/>
      <c r="EJ99" s="76"/>
      <c r="EK99" s="29"/>
      <c r="EL99" s="29"/>
      <c r="EM99" s="29"/>
      <c r="EN99" s="29"/>
      <c r="EO99" s="29"/>
      <c r="EP99" s="29"/>
      <c r="EQ99" s="29"/>
      <c r="ER99" s="29"/>
      <c r="ES99" s="29"/>
      <c r="ET99" s="29"/>
      <c r="EU99" s="29"/>
      <c r="EV99" s="29"/>
      <c r="EW99" s="29"/>
      <c r="EX99" s="29"/>
      <c r="EY99" s="29"/>
      <c r="EZ99" s="25"/>
      <c r="FA99" s="25"/>
      <c r="FB99" s="25"/>
      <c r="FC99" s="25"/>
      <c r="FD99" s="25"/>
      <c r="FE99" s="22">
        <v>1</v>
      </c>
      <c r="FF99" s="22">
        <v>1</v>
      </c>
      <c r="FG99" s="22">
        <v>1</v>
      </c>
      <c r="FH99" s="22">
        <v>1</v>
      </c>
      <c r="FI99" s="22">
        <v>1</v>
      </c>
      <c r="FJ99" s="22">
        <v>1</v>
      </c>
      <c r="FK99" s="22">
        <v>1</v>
      </c>
      <c r="FL99" s="22">
        <v>1</v>
      </c>
      <c r="FM99" s="22">
        <v>1</v>
      </c>
      <c r="FN99" s="22">
        <v>1</v>
      </c>
      <c r="FO99" s="22">
        <v>1</v>
      </c>
      <c r="FP99" s="22">
        <v>1</v>
      </c>
      <c r="FQ99" s="22">
        <v>1</v>
      </c>
      <c r="FR99" s="22">
        <v>1</v>
      </c>
      <c r="FS99" s="22">
        <v>1</v>
      </c>
      <c r="FT99" s="22">
        <v>1</v>
      </c>
      <c r="FU99" s="22">
        <v>1</v>
      </c>
      <c r="FV99" s="22">
        <v>1</v>
      </c>
      <c r="FW99" s="22">
        <v>1</v>
      </c>
      <c r="FX99" s="22">
        <v>1</v>
      </c>
      <c r="FY99" s="22">
        <v>1</v>
      </c>
      <c r="FZ99" s="22">
        <v>1</v>
      </c>
      <c r="GA99" s="22">
        <v>1</v>
      </c>
      <c r="GB99" s="22">
        <v>1</v>
      </c>
      <c r="GC99" s="22">
        <v>1</v>
      </c>
      <c r="GD99" s="22">
        <v>1</v>
      </c>
      <c r="GE99" s="22">
        <v>1</v>
      </c>
      <c r="GF99" s="22">
        <v>1</v>
      </c>
      <c r="GG99" s="22">
        <v>1</v>
      </c>
      <c r="GH99" s="22">
        <v>1</v>
      </c>
      <c r="GI99" s="22">
        <v>1</v>
      </c>
      <c r="GJ99" s="22">
        <v>1</v>
      </c>
      <c r="GK99" s="22">
        <v>1</v>
      </c>
      <c r="GL99" s="22">
        <v>1</v>
      </c>
      <c r="GM99" s="22">
        <v>1</v>
      </c>
      <c r="GN99" s="22">
        <v>1</v>
      </c>
      <c r="GO99" s="22">
        <v>1</v>
      </c>
      <c r="GP99" s="22">
        <v>1</v>
      </c>
      <c r="GQ99" s="22">
        <v>1</v>
      </c>
      <c r="GR99" s="22">
        <v>1</v>
      </c>
      <c r="GS99" s="22">
        <v>1</v>
      </c>
      <c r="GT99" s="22">
        <v>1</v>
      </c>
      <c r="GU99" s="22">
        <v>1</v>
      </c>
      <c r="GV99" s="22">
        <v>1</v>
      </c>
      <c r="GW99" s="22">
        <v>1</v>
      </c>
      <c r="GX99" s="22">
        <v>1</v>
      </c>
      <c r="GY99" s="76"/>
      <c r="GZ99" s="76"/>
      <c r="HA99" s="76"/>
      <c r="HB99" s="76"/>
      <c r="HC99" s="76"/>
      <c r="HD99" s="76"/>
      <c r="HE99" s="76"/>
      <c r="HF99" s="76"/>
      <c r="HG99" s="76"/>
      <c r="HH99" s="76"/>
      <c r="HI99" s="76"/>
      <c r="HJ99" s="76"/>
      <c r="HK99" s="76"/>
      <c r="HL99" s="76"/>
      <c r="HM99" s="76"/>
      <c r="HN99" s="76"/>
      <c r="HO99" s="76"/>
      <c r="HP99" s="76"/>
      <c r="HQ99" s="76"/>
      <c r="HR99" s="76"/>
      <c r="HS99" s="76"/>
      <c r="HT99" s="76"/>
      <c r="HU99" s="76"/>
      <c r="HV99" s="76"/>
      <c r="HW99" s="76"/>
      <c r="HX99" s="76"/>
      <c r="HY99" s="76"/>
      <c r="HZ99" s="76"/>
      <c r="IA99" s="76"/>
      <c r="IB99" s="76"/>
      <c r="IC99" s="76"/>
      <c r="ID99" s="76"/>
      <c r="IE99" s="76"/>
      <c r="IF99" s="76"/>
    </row>
    <row r="100" spans="1:240" ht="16.5" customHeight="1" thickBot="1" x14ac:dyDescent="0.4">
      <c r="A100" s="11"/>
      <c r="B100" s="259"/>
      <c r="C100" s="260" t="s">
        <v>16</v>
      </c>
      <c r="D100" s="261"/>
      <c r="E100" s="261"/>
      <c r="F100" s="131">
        <f>SUM(F93:F93)</f>
        <v>1</v>
      </c>
      <c r="G100" s="132">
        <f>SUM(G93:G93)</f>
        <v>1</v>
      </c>
      <c r="H100" s="132">
        <f>SUM(H93:H93)</f>
        <v>1</v>
      </c>
      <c r="I100" s="132">
        <f>SUM(I93:I93)</f>
        <v>1</v>
      </c>
      <c r="J100" s="132">
        <f>SUM(J93:J93)</f>
        <v>1</v>
      </c>
      <c r="K100" s="132">
        <f t="shared" ref="K100:AP100" si="100">SUM(K93:K96)</f>
        <v>1</v>
      </c>
      <c r="L100" s="132">
        <f t="shared" si="100"/>
        <v>1</v>
      </c>
      <c r="M100" s="132">
        <f t="shared" si="100"/>
        <v>1</v>
      </c>
      <c r="N100" s="132">
        <f t="shared" si="100"/>
        <v>1</v>
      </c>
      <c r="O100" s="132">
        <f t="shared" si="100"/>
        <v>1</v>
      </c>
      <c r="P100" s="132">
        <f t="shared" si="100"/>
        <v>1</v>
      </c>
      <c r="Q100" s="132">
        <f t="shared" si="100"/>
        <v>1</v>
      </c>
      <c r="R100" s="132">
        <f t="shared" si="100"/>
        <v>1</v>
      </c>
      <c r="S100" s="132">
        <f t="shared" si="100"/>
        <v>1</v>
      </c>
      <c r="T100" s="132">
        <f t="shared" si="100"/>
        <v>1</v>
      </c>
      <c r="U100" s="132">
        <f t="shared" si="100"/>
        <v>1</v>
      </c>
      <c r="V100" s="132">
        <f t="shared" si="100"/>
        <v>1</v>
      </c>
      <c r="W100" s="132">
        <f t="shared" si="100"/>
        <v>1</v>
      </c>
      <c r="X100" s="132">
        <f t="shared" si="100"/>
        <v>1</v>
      </c>
      <c r="Y100" s="132">
        <f t="shared" si="100"/>
        <v>1</v>
      </c>
      <c r="Z100" s="132">
        <f t="shared" si="100"/>
        <v>1</v>
      </c>
      <c r="AA100" s="132">
        <f t="shared" si="100"/>
        <v>1</v>
      </c>
      <c r="AB100" s="132">
        <f t="shared" si="100"/>
        <v>1</v>
      </c>
      <c r="AC100" s="132">
        <f t="shared" si="100"/>
        <v>1</v>
      </c>
      <c r="AD100" s="132">
        <f t="shared" si="100"/>
        <v>1</v>
      </c>
      <c r="AE100" s="132">
        <f t="shared" si="100"/>
        <v>1</v>
      </c>
      <c r="AF100" s="132">
        <f t="shared" si="100"/>
        <v>1</v>
      </c>
      <c r="AG100" s="132">
        <f t="shared" si="100"/>
        <v>1</v>
      </c>
      <c r="AH100" s="132">
        <f t="shared" si="100"/>
        <v>1</v>
      </c>
      <c r="AI100" s="132">
        <f t="shared" si="100"/>
        <v>1</v>
      </c>
      <c r="AJ100" s="132">
        <f t="shared" si="100"/>
        <v>1</v>
      </c>
      <c r="AK100" s="132">
        <f t="shared" si="100"/>
        <v>1</v>
      </c>
      <c r="AL100" s="132">
        <f t="shared" si="100"/>
        <v>1</v>
      </c>
      <c r="AM100" s="132">
        <f t="shared" si="100"/>
        <v>1</v>
      </c>
      <c r="AN100" s="132">
        <f t="shared" si="100"/>
        <v>1</v>
      </c>
      <c r="AO100" s="132">
        <f t="shared" si="100"/>
        <v>1</v>
      </c>
      <c r="AP100" s="132">
        <f t="shared" si="100"/>
        <v>1</v>
      </c>
      <c r="AQ100" s="132">
        <f t="shared" ref="AQ100:BV100" si="101">SUM(AQ93:AQ96)</f>
        <v>1</v>
      </c>
      <c r="AR100" s="132">
        <f t="shared" si="101"/>
        <v>1</v>
      </c>
      <c r="AS100" s="132">
        <f t="shared" si="101"/>
        <v>1</v>
      </c>
      <c r="AT100" s="132">
        <f t="shared" si="101"/>
        <v>1</v>
      </c>
      <c r="AU100" s="132">
        <f t="shared" si="101"/>
        <v>1</v>
      </c>
      <c r="AV100" s="132">
        <f t="shared" si="101"/>
        <v>1</v>
      </c>
      <c r="AW100" s="132">
        <f t="shared" si="101"/>
        <v>1</v>
      </c>
      <c r="AX100" s="132">
        <f t="shared" si="101"/>
        <v>1</v>
      </c>
      <c r="AY100" s="132">
        <f t="shared" si="101"/>
        <v>1</v>
      </c>
      <c r="AZ100" s="132">
        <f t="shared" si="101"/>
        <v>1</v>
      </c>
      <c r="BA100" s="132">
        <f t="shared" si="101"/>
        <v>1</v>
      </c>
      <c r="BB100" s="132">
        <f t="shared" si="101"/>
        <v>1</v>
      </c>
      <c r="BC100" s="132">
        <f t="shared" si="101"/>
        <v>1</v>
      </c>
      <c r="BD100" s="132">
        <f t="shared" si="101"/>
        <v>1</v>
      </c>
      <c r="BE100" s="132">
        <f t="shared" si="101"/>
        <v>1</v>
      </c>
      <c r="BF100" s="132">
        <f t="shared" si="101"/>
        <v>1</v>
      </c>
      <c r="BG100" s="132">
        <f t="shared" si="101"/>
        <v>1</v>
      </c>
      <c r="BH100" s="132">
        <f t="shared" si="101"/>
        <v>1</v>
      </c>
      <c r="BI100" s="132">
        <f t="shared" si="101"/>
        <v>1</v>
      </c>
      <c r="BJ100" s="132">
        <f t="shared" si="101"/>
        <v>1</v>
      </c>
      <c r="BK100" s="132">
        <f t="shared" si="101"/>
        <v>1</v>
      </c>
      <c r="BL100" s="132">
        <f t="shared" si="101"/>
        <v>1</v>
      </c>
      <c r="BM100" s="132">
        <f t="shared" si="101"/>
        <v>1</v>
      </c>
      <c r="BN100" s="132">
        <f t="shared" si="101"/>
        <v>1</v>
      </c>
      <c r="BO100" s="132">
        <f t="shared" si="101"/>
        <v>1</v>
      </c>
      <c r="BP100" s="132">
        <f t="shared" si="101"/>
        <v>1</v>
      </c>
      <c r="BQ100" s="132">
        <f t="shared" si="101"/>
        <v>1</v>
      </c>
      <c r="BR100" s="132">
        <f t="shared" si="101"/>
        <v>1</v>
      </c>
      <c r="BS100" s="132">
        <f t="shared" si="101"/>
        <v>1</v>
      </c>
      <c r="BT100" s="132">
        <f t="shared" si="101"/>
        <v>1</v>
      </c>
      <c r="BU100" s="132">
        <f t="shared" si="101"/>
        <v>1</v>
      </c>
      <c r="BV100" s="132">
        <f t="shared" si="101"/>
        <v>1</v>
      </c>
      <c r="BW100" s="132">
        <f t="shared" ref="BW100:DB100" si="102">SUM(BW93:BW96)</f>
        <v>1</v>
      </c>
      <c r="BX100" s="132">
        <f t="shared" si="102"/>
        <v>1</v>
      </c>
      <c r="BY100" s="132">
        <f t="shared" si="102"/>
        <v>1</v>
      </c>
      <c r="BZ100" s="132">
        <f t="shared" si="102"/>
        <v>1</v>
      </c>
      <c r="CA100" s="132">
        <f t="shared" si="102"/>
        <v>1</v>
      </c>
      <c r="CB100" s="132">
        <f t="shared" si="102"/>
        <v>1</v>
      </c>
      <c r="CC100" s="132">
        <f t="shared" si="102"/>
        <v>4</v>
      </c>
      <c r="CD100" s="132">
        <f t="shared" si="102"/>
        <v>4</v>
      </c>
      <c r="CE100" s="132">
        <f t="shared" si="102"/>
        <v>4</v>
      </c>
      <c r="CF100" s="132">
        <f t="shared" si="102"/>
        <v>4</v>
      </c>
      <c r="CG100" s="132">
        <f t="shared" si="102"/>
        <v>4</v>
      </c>
      <c r="CH100" s="132">
        <f t="shared" si="102"/>
        <v>4</v>
      </c>
      <c r="CI100" s="132">
        <f t="shared" si="102"/>
        <v>4</v>
      </c>
      <c r="CJ100" s="132">
        <f t="shared" si="102"/>
        <v>4</v>
      </c>
      <c r="CK100" s="132">
        <f t="shared" si="102"/>
        <v>4</v>
      </c>
      <c r="CL100" s="132">
        <f t="shared" si="102"/>
        <v>4</v>
      </c>
      <c r="CM100" s="132">
        <f t="shared" si="102"/>
        <v>4</v>
      </c>
      <c r="CN100" s="132">
        <f t="shared" si="102"/>
        <v>4</v>
      </c>
      <c r="CO100" s="132">
        <f t="shared" si="102"/>
        <v>4</v>
      </c>
      <c r="CP100" s="132">
        <f t="shared" si="102"/>
        <v>4</v>
      </c>
      <c r="CQ100" s="132">
        <f t="shared" si="102"/>
        <v>4</v>
      </c>
      <c r="CR100" s="132">
        <f t="shared" si="102"/>
        <v>4</v>
      </c>
      <c r="CS100" s="132">
        <f t="shared" si="102"/>
        <v>4</v>
      </c>
      <c r="CT100" s="132">
        <f t="shared" si="102"/>
        <v>4</v>
      </c>
      <c r="CU100" s="132">
        <f t="shared" si="102"/>
        <v>4</v>
      </c>
      <c r="CV100" s="132">
        <f t="shared" si="102"/>
        <v>4</v>
      </c>
      <c r="CW100" s="132">
        <f t="shared" si="102"/>
        <v>4</v>
      </c>
      <c r="CX100" s="132">
        <f t="shared" si="102"/>
        <v>4</v>
      </c>
      <c r="CY100" s="132">
        <f t="shared" si="102"/>
        <v>4</v>
      </c>
      <c r="CZ100" s="132">
        <f t="shared" si="102"/>
        <v>4</v>
      </c>
      <c r="DA100" s="132">
        <f t="shared" si="102"/>
        <v>4</v>
      </c>
      <c r="DB100" s="132">
        <f t="shared" si="102"/>
        <v>4</v>
      </c>
      <c r="DC100" s="132">
        <f t="shared" ref="DC100:DU100" si="103">SUM(DC93:DC96)</f>
        <v>4</v>
      </c>
      <c r="DD100" s="132">
        <f t="shared" si="103"/>
        <v>4</v>
      </c>
      <c r="DE100" s="132">
        <f t="shared" si="103"/>
        <v>4</v>
      </c>
      <c r="DF100" s="132">
        <f t="shared" si="103"/>
        <v>4</v>
      </c>
      <c r="DG100" s="132">
        <f t="shared" si="103"/>
        <v>2</v>
      </c>
      <c r="DH100" s="132">
        <f t="shared" si="103"/>
        <v>2</v>
      </c>
      <c r="DI100" s="132">
        <f t="shared" si="103"/>
        <v>2</v>
      </c>
      <c r="DJ100" s="132">
        <f t="shared" si="103"/>
        <v>2</v>
      </c>
      <c r="DK100" s="132">
        <f t="shared" si="103"/>
        <v>2</v>
      </c>
      <c r="DL100" s="132">
        <f t="shared" si="103"/>
        <v>2</v>
      </c>
      <c r="DM100" s="132">
        <f t="shared" si="103"/>
        <v>2</v>
      </c>
      <c r="DN100" s="132">
        <f t="shared" si="103"/>
        <v>2</v>
      </c>
      <c r="DO100" s="132">
        <f t="shared" si="103"/>
        <v>2</v>
      </c>
      <c r="DP100" s="132">
        <f t="shared" si="103"/>
        <v>2</v>
      </c>
      <c r="DQ100" s="132">
        <f t="shared" si="103"/>
        <v>2</v>
      </c>
      <c r="DR100" s="132">
        <f t="shared" si="103"/>
        <v>2</v>
      </c>
      <c r="DS100" s="132">
        <f t="shared" si="103"/>
        <v>2</v>
      </c>
      <c r="DT100" s="132">
        <f t="shared" si="103"/>
        <v>2</v>
      </c>
      <c r="DU100" s="45">
        <f t="shared" si="103"/>
        <v>2</v>
      </c>
      <c r="DV100" s="132">
        <f t="shared" ref="DV100:EJ100" si="104">SUM(DV93:DV97)</f>
        <v>2</v>
      </c>
      <c r="DW100" s="132">
        <f t="shared" si="104"/>
        <v>2</v>
      </c>
      <c r="DX100" s="132">
        <f t="shared" si="104"/>
        <v>2</v>
      </c>
      <c r="DY100" s="132">
        <f t="shared" si="104"/>
        <v>2</v>
      </c>
      <c r="DZ100" s="132">
        <f t="shared" si="104"/>
        <v>2</v>
      </c>
      <c r="EA100" s="132">
        <f t="shared" si="104"/>
        <v>2</v>
      </c>
      <c r="EB100" s="132">
        <f t="shared" si="104"/>
        <v>2</v>
      </c>
      <c r="EC100" s="132">
        <f t="shared" si="104"/>
        <v>2</v>
      </c>
      <c r="ED100" s="132">
        <f t="shared" si="104"/>
        <v>2</v>
      </c>
      <c r="EE100" s="132">
        <f t="shared" si="104"/>
        <v>2</v>
      </c>
      <c r="EF100" s="132">
        <f t="shared" si="104"/>
        <v>2</v>
      </c>
      <c r="EG100" s="132">
        <f t="shared" si="104"/>
        <v>2</v>
      </c>
      <c r="EH100" s="132">
        <f t="shared" si="104"/>
        <v>2</v>
      </c>
      <c r="EI100" s="132">
        <f t="shared" si="104"/>
        <v>2</v>
      </c>
      <c r="EJ100" s="132">
        <f t="shared" si="104"/>
        <v>2</v>
      </c>
      <c r="EK100" s="132">
        <f>SUM(EK93:EK98)</f>
        <v>3</v>
      </c>
      <c r="EL100" s="132">
        <f t="shared" ref="EL100:EY100" si="105">SUM(EL93:EL98)</f>
        <v>3</v>
      </c>
      <c r="EM100" s="132">
        <f t="shared" si="105"/>
        <v>3</v>
      </c>
      <c r="EN100" s="132">
        <f t="shared" si="105"/>
        <v>3</v>
      </c>
      <c r="EO100" s="132">
        <f t="shared" si="105"/>
        <v>3</v>
      </c>
      <c r="EP100" s="132">
        <f t="shared" si="105"/>
        <v>3</v>
      </c>
      <c r="EQ100" s="132">
        <f t="shared" si="105"/>
        <v>3</v>
      </c>
      <c r="ER100" s="132">
        <f t="shared" si="105"/>
        <v>3</v>
      </c>
      <c r="ES100" s="132">
        <f t="shared" si="105"/>
        <v>3</v>
      </c>
      <c r="ET100" s="132">
        <f t="shared" si="105"/>
        <v>3</v>
      </c>
      <c r="EU100" s="132">
        <f t="shared" si="105"/>
        <v>4</v>
      </c>
      <c r="EV100" s="132">
        <f t="shared" si="105"/>
        <v>4</v>
      </c>
      <c r="EW100" s="132">
        <f t="shared" si="105"/>
        <v>4</v>
      </c>
      <c r="EX100" s="132">
        <f t="shared" si="105"/>
        <v>4</v>
      </c>
      <c r="EY100" s="132">
        <f t="shared" si="105"/>
        <v>4</v>
      </c>
      <c r="EZ100" s="132">
        <f>SUM(EZ93:EZ99)</f>
        <v>4</v>
      </c>
      <c r="FA100" s="132">
        <f t="shared" ref="FA100:HL100" si="106">SUM(FA93:FA99)</f>
        <v>4</v>
      </c>
      <c r="FB100" s="132">
        <f t="shared" si="106"/>
        <v>4</v>
      </c>
      <c r="FC100" s="132">
        <f t="shared" si="106"/>
        <v>4</v>
      </c>
      <c r="FD100" s="132">
        <f t="shared" si="106"/>
        <v>4</v>
      </c>
      <c r="FE100" s="132">
        <f t="shared" si="106"/>
        <v>5</v>
      </c>
      <c r="FF100" s="132">
        <f t="shared" si="106"/>
        <v>5</v>
      </c>
      <c r="FG100" s="132">
        <f t="shared" si="106"/>
        <v>5</v>
      </c>
      <c r="FH100" s="132">
        <f t="shared" si="106"/>
        <v>5</v>
      </c>
      <c r="FI100" s="132">
        <f t="shared" si="106"/>
        <v>5</v>
      </c>
      <c r="FJ100" s="132">
        <f t="shared" si="106"/>
        <v>5</v>
      </c>
      <c r="FK100" s="132">
        <f t="shared" si="106"/>
        <v>5</v>
      </c>
      <c r="FL100" s="132">
        <f t="shared" si="106"/>
        <v>5</v>
      </c>
      <c r="FM100" s="132">
        <f t="shared" si="106"/>
        <v>5</v>
      </c>
      <c r="FN100" s="132">
        <f t="shared" si="106"/>
        <v>5</v>
      </c>
      <c r="FO100" s="132">
        <f t="shared" si="106"/>
        <v>5</v>
      </c>
      <c r="FP100" s="132">
        <f t="shared" si="106"/>
        <v>5</v>
      </c>
      <c r="FQ100" s="132">
        <f t="shared" si="106"/>
        <v>5</v>
      </c>
      <c r="FR100" s="132">
        <f t="shared" si="106"/>
        <v>5</v>
      </c>
      <c r="FS100" s="132">
        <f t="shared" si="106"/>
        <v>5</v>
      </c>
      <c r="FT100" s="132">
        <f t="shared" si="106"/>
        <v>5</v>
      </c>
      <c r="FU100" s="132">
        <f t="shared" si="106"/>
        <v>5</v>
      </c>
      <c r="FV100" s="132">
        <f t="shared" si="106"/>
        <v>5</v>
      </c>
      <c r="FW100" s="132">
        <f t="shared" si="106"/>
        <v>5</v>
      </c>
      <c r="FX100" s="132">
        <f t="shared" si="106"/>
        <v>5</v>
      </c>
      <c r="FY100" s="132">
        <f t="shared" si="106"/>
        <v>4</v>
      </c>
      <c r="FZ100" s="132">
        <f t="shared" si="106"/>
        <v>4</v>
      </c>
      <c r="GA100" s="132">
        <f t="shared" si="106"/>
        <v>4</v>
      </c>
      <c r="GB100" s="132">
        <f t="shared" si="106"/>
        <v>4</v>
      </c>
      <c r="GC100" s="132">
        <f t="shared" si="106"/>
        <v>4</v>
      </c>
      <c r="GD100" s="132">
        <f t="shared" si="106"/>
        <v>4</v>
      </c>
      <c r="GE100" s="132">
        <f t="shared" si="106"/>
        <v>4</v>
      </c>
      <c r="GF100" s="132">
        <f t="shared" si="106"/>
        <v>4</v>
      </c>
      <c r="GG100" s="132">
        <f t="shared" si="106"/>
        <v>4</v>
      </c>
      <c r="GH100" s="132">
        <f t="shared" si="106"/>
        <v>4</v>
      </c>
      <c r="GI100" s="132">
        <f t="shared" si="106"/>
        <v>4</v>
      </c>
      <c r="GJ100" s="132">
        <f t="shared" si="106"/>
        <v>4</v>
      </c>
      <c r="GK100" s="132">
        <f t="shared" si="106"/>
        <v>4</v>
      </c>
      <c r="GL100" s="132">
        <f t="shared" si="106"/>
        <v>4</v>
      </c>
      <c r="GM100" s="132">
        <f t="shared" si="106"/>
        <v>1</v>
      </c>
      <c r="GN100" s="132">
        <f t="shared" si="106"/>
        <v>1</v>
      </c>
      <c r="GO100" s="132">
        <f t="shared" si="106"/>
        <v>1</v>
      </c>
      <c r="GP100" s="132">
        <f t="shared" si="106"/>
        <v>1</v>
      </c>
      <c r="GQ100" s="132">
        <f t="shared" si="106"/>
        <v>1</v>
      </c>
      <c r="GR100" s="132">
        <f t="shared" si="106"/>
        <v>1</v>
      </c>
      <c r="GS100" s="132">
        <f t="shared" si="106"/>
        <v>1</v>
      </c>
      <c r="GT100" s="132">
        <f t="shared" si="106"/>
        <v>1</v>
      </c>
      <c r="GU100" s="132">
        <f t="shared" si="106"/>
        <v>1</v>
      </c>
      <c r="GV100" s="132">
        <f t="shared" si="106"/>
        <v>1</v>
      </c>
      <c r="GW100" s="132">
        <f t="shared" si="106"/>
        <v>1</v>
      </c>
      <c r="GX100" s="132">
        <f t="shared" si="106"/>
        <v>1</v>
      </c>
      <c r="GY100" s="132">
        <f t="shared" si="106"/>
        <v>0</v>
      </c>
      <c r="GZ100" s="132">
        <f t="shared" si="106"/>
        <v>0</v>
      </c>
      <c r="HA100" s="132">
        <f t="shared" si="106"/>
        <v>0</v>
      </c>
      <c r="HB100" s="132">
        <f t="shared" si="106"/>
        <v>0</v>
      </c>
      <c r="HC100" s="132">
        <f t="shared" si="106"/>
        <v>0</v>
      </c>
      <c r="HD100" s="132">
        <f t="shared" si="106"/>
        <v>0</v>
      </c>
      <c r="HE100" s="132">
        <f t="shared" si="106"/>
        <v>0</v>
      </c>
      <c r="HF100" s="132">
        <f t="shared" si="106"/>
        <v>0</v>
      </c>
      <c r="HG100" s="132">
        <f t="shared" si="106"/>
        <v>0</v>
      </c>
      <c r="HH100" s="132">
        <f t="shared" si="106"/>
        <v>0</v>
      </c>
      <c r="HI100" s="132">
        <f t="shared" si="106"/>
        <v>0</v>
      </c>
      <c r="HJ100" s="132">
        <f t="shared" si="106"/>
        <v>0</v>
      </c>
      <c r="HK100" s="132">
        <f t="shared" si="106"/>
        <v>0</v>
      </c>
      <c r="HL100" s="132">
        <f t="shared" si="106"/>
        <v>0</v>
      </c>
      <c r="HM100" s="132">
        <f t="shared" ref="HM100:IA100" si="107">SUM(HM93:HM99)</f>
        <v>0</v>
      </c>
      <c r="HN100" s="132">
        <f t="shared" si="107"/>
        <v>0</v>
      </c>
      <c r="HO100" s="132">
        <f t="shared" si="107"/>
        <v>0</v>
      </c>
      <c r="HP100" s="132">
        <f t="shared" si="107"/>
        <v>0</v>
      </c>
      <c r="HQ100" s="132">
        <f t="shared" si="107"/>
        <v>0</v>
      </c>
      <c r="HR100" s="132">
        <f t="shared" si="107"/>
        <v>0</v>
      </c>
      <c r="HS100" s="132">
        <f t="shared" si="107"/>
        <v>0</v>
      </c>
      <c r="HT100" s="132">
        <f t="shared" si="107"/>
        <v>0</v>
      </c>
      <c r="HU100" s="132">
        <f t="shared" si="107"/>
        <v>0</v>
      </c>
      <c r="HV100" s="132">
        <f t="shared" si="107"/>
        <v>0</v>
      </c>
      <c r="HW100" s="132">
        <f t="shared" si="107"/>
        <v>0</v>
      </c>
      <c r="HX100" s="132">
        <f t="shared" si="107"/>
        <v>0</v>
      </c>
      <c r="HY100" s="132">
        <f t="shared" si="107"/>
        <v>0</v>
      </c>
      <c r="HZ100" s="132">
        <f t="shared" si="107"/>
        <v>0</v>
      </c>
      <c r="IA100" s="132">
        <f t="shared" si="107"/>
        <v>0</v>
      </c>
      <c r="IB100" s="132">
        <f t="shared" ref="IB100:IF100" si="108">SUM(IB93:IB98)</f>
        <v>0</v>
      </c>
      <c r="IC100" s="132">
        <f t="shared" si="108"/>
        <v>0</v>
      </c>
      <c r="ID100" s="132">
        <f t="shared" si="108"/>
        <v>0</v>
      </c>
      <c r="IE100" s="132">
        <f t="shared" si="108"/>
        <v>0</v>
      </c>
      <c r="IF100" s="132">
        <f t="shared" si="108"/>
        <v>0</v>
      </c>
    </row>
    <row r="101" spans="1:240" ht="16.5" customHeight="1" thickBot="1" x14ac:dyDescent="0.4">
      <c r="A101" s="11"/>
      <c r="B101" s="248" t="s">
        <v>112</v>
      </c>
      <c r="C101" s="186">
        <v>92239</v>
      </c>
      <c r="D101" s="187" t="s">
        <v>113</v>
      </c>
      <c r="E101" s="188" t="s">
        <v>7</v>
      </c>
      <c r="F101" s="133"/>
      <c r="G101" s="25"/>
      <c r="H101" s="25"/>
      <c r="I101" s="25"/>
      <c r="J101" s="25"/>
      <c r="K101" s="25"/>
      <c r="L101" s="25"/>
      <c r="M101" s="25"/>
      <c r="N101" s="25"/>
      <c r="O101" s="25"/>
      <c r="P101" s="25"/>
      <c r="Q101" s="25"/>
      <c r="R101" s="25"/>
      <c r="S101" s="25"/>
      <c r="T101" s="25"/>
      <c r="U101" s="22">
        <v>1</v>
      </c>
      <c r="V101" s="22">
        <v>1</v>
      </c>
      <c r="W101" s="22">
        <v>1</v>
      </c>
      <c r="X101" s="22">
        <v>1</v>
      </c>
      <c r="Y101" s="22">
        <v>1</v>
      </c>
      <c r="Z101" s="22">
        <v>1</v>
      </c>
      <c r="AA101" s="22">
        <v>1</v>
      </c>
      <c r="AB101" s="22">
        <v>1</v>
      </c>
      <c r="AC101" s="22">
        <v>1</v>
      </c>
      <c r="AD101" s="22">
        <v>1</v>
      </c>
      <c r="AE101" s="22">
        <v>1</v>
      </c>
      <c r="AF101" s="22">
        <v>1</v>
      </c>
      <c r="AG101" s="22">
        <v>1</v>
      </c>
      <c r="AH101" s="22">
        <v>1</v>
      </c>
      <c r="AI101" s="22">
        <v>1</v>
      </c>
      <c r="AJ101" s="22">
        <v>1</v>
      </c>
      <c r="AK101" s="22">
        <v>1</v>
      </c>
      <c r="AL101" s="22">
        <v>1</v>
      </c>
      <c r="AM101" s="22">
        <v>1</v>
      </c>
      <c r="AN101" s="22">
        <v>1</v>
      </c>
      <c r="AO101" s="22">
        <v>1</v>
      </c>
      <c r="AP101" s="22">
        <v>1</v>
      </c>
      <c r="AQ101" s="22">
        <v>1</v>
      </c>
      <c r="AR101" s="22">
        <v>1</v>
      </c>
      <c r="AS101" s="22">
        <v>1</v>
      </c>
      <c r="AT101" s="22">
        <v>1</v>
      </c>
      <c r="AU101" s="22">
        <v>1</v>
      </c>
      <c r="AV101" s="22">
        <v>1</v>
      </c>
      <c r="AW101" s="22">
        <v>1</v>
      </c>
      <c r="AX101" s="22">
        <v>1</v>
      </c>
      <c r="AY101" s="22">
        <v>1</v>
      </c>
      <c r="AZ101" s="22">
        <v>1</v>
      </c>
      <c r="BA101" s="22">
        <v>1</v>
      </c>
      <c r="BB101" s="22">
        <v>1</v>
      </c>
      <c r="BC101" s="22">
        <v>1</v>
      </c>
      <c r="BD101" s="22">
        <v>1</v>
      </c>
      <c r="BE101" s="22">
        <v>1</v>
      </c>
      <c r="BF101" s="22">
        <v>1</v>
      </c>
      <c r="BG101" s="22">
        <v>1</v>
      </c>
      <c r="BH101" s="22">
        <v>1</v>
      </c>
      <c r="BI101" s="22">
        <v>1</v>
      </c>
      <c r="BJ101" s="22">
        <v>1</v>
      </c>
      <c r="BK101" s="22">
        <v>1</v>
      </c>
      <c r="BL101" s="22">
        <v>1</v>
      </c>
      <c r="BM101" s="22">
        <v>1</v>
      </c>
      <c r="BN101" s="22">
        <v>1</v>
      </c>
      <c r="BO101" s="22">
        <v>1</v>
      </c>
      <c r="BP101" s="22">
        <v>1</v>
      </c>
      <c r="BQ101" s="22">
        <v>1</v>
      </c>
      <c r="BR101" s="22">
        <v>1</v>
      </c>
      <c r="BS101" s="22">
        <v>1</v>
      </c>
      <c r="BT101" s="22">
        <v>1</v>
      </c>
      <c r="BU101" s="22">
        <v>1</v>
      </c>
      <c r="BV101" s="22">
        <v>1</v>
      </c>
      <c r="BW101" s="22">
        <v>1</v>
      </c>
      <c r="BX101" s="22">
        <v>1</v>
      </c>
      <c r="BY101" s="22">
        <v>1</v>
      </c>
      <c r="BZ101" s="22">
        <v>1</v>
      </c>
      <c r="CA101" s="22">
        <v>1</v>
      </c>
      <c r="CB101" s="22">
        <v>1</v>
      </c>
      <c r="CC101" s="22">
        <v>1</v>
      </c>
      <c r="CD101" s="22">
        <v>1</v>
      </c>
      <c r="CE101" s="22">
        <v>1</v>
      </c>
      <c r="CF101" s="22">
        <v>1</v>
      </c>
      <c r="CG101" s="22">
        <v>1</v>
      </c>
      <c r="CH101" s="22">
        <v>1</v>
      </c>
      <c r="CI101" s="22">
        <v>1</v>
      </c>
      <c r="CJ101" s="22">
        <v>1</v>
      </c>
      <c r="CK101" s="22">
        <v>1</v>
      </c>
      <c r="CL101" s="22">
        <v>1</v>
      </c>
      <c r="CM101" s="22">
        <v>1</v>
      </c>
      <c r="CN101" s="22">
        <v>1</v>
      </c>
      <c r="CO101" s="22">
        <v>1</v>
      </c>
      <c r="CP101" s="22">
        <v>1</v>
      </c>
      <c r="CQ101" s="22">
        <v>1</v>
      </c>
      <c r="CR101" s="22">
        <v>1</v>
      </c>
      <c r="CS101" s="22">
        <v>1</v>
      </c>
      <c r="CT101" s="22">
        <v>1</v>
      </c>
      <c r="CU101" s="22">
        <v>1</v>
      </c>
      <c r="CV101" s="22">
        <v>1</v>
      </c>
      <c r="CW101" s="22">
        <v>1</v>
      </c>
      <c r="CX101" s="22">
        <v>1</v>
      </c>
      <c r="CY101" s="22">
        <v>1</v>
      </c>
      <c r="CZ101" s="22">
        <v>1</v>
      </c>
      <c r="DA101" s="22">
        <v>1</v>
      </c>
      <c r="DB101" s="22">
        <v>1</v>
      </c>
      <c r="DC101" s="22">
        <v>1</v>
      </c>
      <c r="DD101" s="22">
        <v>1</v>
      </c>
      <c r="DE101" s="22">
        <v>1</v>
      </c>
      <c r="DF101" s="22">
        <v>1</v>
      </c>
      <c r="DG101" s="22">
        <v>1</v>
      </c>
      <c r="DH101" s="22">
        <v>1</v>
      </c>
      <c r="DI101" s="22">
        <v>1</v>
      </c>
      <c r="DJ101" s="22">
        <v>1</v>
      </c>
      <c r="DK101" s="22">
        <v>1</v>
      </c>
      <c r="DL101" s="22">
        <v>1</v>
      </c>
      <c r="DM101" s="22">
        <v>1</v>
      </c>
      <c r="DN101" s="22">
        <v>1</v>
      </c>
      <c r="DO101" s="22">
        <v>1</v>
      </c>
      <c r="DP101" s="22">
        <v>1</v>
      </c>
      <c r="DQ101" s="22">
        <v>1</v>
      </c>
      <c r="DR101" s="22">
        <v>1</v>
      </c>
      <c r="DS101" s="22">
        <v>1</v>
      </c>
      <c r="DT101" s="22">
        <v>1</v>
      </c>
      <c r="DU101" s="22">
        <v>1</v>
      </c>
      <c r="DV101" s="22">
        <v>1</v>
      </c>
      <c r="DW101" s="22">
        <v>1</v>
      </c>
      <c r="DX101" s="22">
        <v>1</v>
      </c>
      <c r="DY101" s="22">
        <v>1</v>
      </c>
      <c r="DZ101" s="22">
        <v>1</v>
      </c>
      <c r="EA101" s="22">
        <v>1</v>
      </c>
      <c r="EB101" s="22">
        <v>1</v>
      </c>
      <c r="EC101" s="22">
        <v>1</v>
      </c>
      <c r="ED101" s="22">
        <v>1</v>
      </c>
      <c r="EE101" s="22">
        <v>1</v>
      </c>
      <c r="EF101" s="22">
        <v>1</v>
      </c>
      <c r="EG101" s="22">
        <v>1</v>
      </c>
      <c r="EH101" s="22">
        <v>1</v>
      </c>
      <c r="EI101" s="22">
        <v>1</v>
      </c>
      <c r="EJ101" s="22">
        <v>1</v>
      </c>
      <c r="EK101" s="22">
        <v>1</v>
      </c>
      <c r="EL101" s="22">
        <v>1</v>
      </c>
      <c r="EM101" s="22">
        <v>1</v>
      </c>
      <c r="EN101" s="22">
        <v>1</v>
      </c>
      <c r="EO101" s="22">
        <v>1</v>
      </c>
      <c r="EP101" s="22">
        <v>1</v>
      </c>
      <c r="EQ101" s="22">
        <v>1</v>
      </c>
      <c r="ER101" s="22">
        <v>1</v>
      </c>
      <c r="ES101" s="22">
        <v>1</v>
      </c>
      <c r="ET101" s="22">
        <v>1</v>
      </c>
      <c r="EU101" s="22">
        <v>1</v>
      </c>
      <c r="EV101" s="22">
        <v>1</v>
      </c>
      <c r="EW101" s="22">
        <v>1</v>
      </c>
      <c r="EX101" s="22">
        <v>1</v>
      </c>
      <c r="EY101" s="22">
        <v>1</v>
      </c>
      <c r="EZ101" s="22">
        <v>1</v>
      </c>
      <c r="FA101" s="22">
        <v>1</v>
      </c>
      <c r="FB101" s="22">
        <v>1</v>
      </c>
      <c r="FC101" s="22">
        <v>1</v>
      </c>
      <c r="FD101" s="22">
        <v>1</v>
      </c>
      <c r="FE101" s="22">
        <v>1</v>
      </c>
      <c r="FF101" s="22">
        <v>1</v>
      </c>
      <c r="FG101" s="22">
        <v>1</v>
      </c>
      <c r="FH101" s="22">
        <v>1</v>
      </c>
      <c r="FI101" s="22">
        <v>1</v>
      </c>
      <c r="FJ101" s="22">
        <v>1</v>
      </c>
      <c r="FK101" s="22">
        <v>1</v>
      </c>
      <c r="FL101" s="22">
        <v>1</v>
      </c>
      <c r="FM101" s="22">
        <v>1</v>
      </c>
      <c r="FN101" s="22">
        <v>1</v>
      </c>
      <c r="FO101" s="22">
        <v>1</v>
      </c>
      <c r="FP101" s="22">
        <v>1</v>
      </c>
      <c r="FQ101" s="22">
        <v>1</v>
      </c>
      <c r="FR101" s="22">
        <v>1</v>
      </c>
      <c r="FS101" s="22">
        <v>1</v>
      </c>
      <c r="FT101" s="22">
        <v>1</v>
      </c>
      <c r="FU101" s="22">
        <v>1</v>
      </c>
      <c r="FV101" s="22">
        <v>1</v>
      </c>
      <c r="FW101" s="22">
        <v>1</v>
      </c>
      <c r="FX101" s="22">
        <v>1</v>
      </c>
      <c r="FY101" s="22">
        <v>1</v>
      </c>
      <c r="FZ101" s="22">
        <v>1</v>
      </c>
      <c r="GA101" s="22">
        <v>1</v>
      </c>
      <c r="GB101" s="22">
        <v>1</v>
      </c>
      <c r="GC101" s="22">
        <v>1</v>
      </c>
      <c r="GD101" s="22">
        <v>1</v>
      </c>
      <c r="GE101" s="22">
        <v>1</v>
      </c>
      <c r="GF101" s="22">
        <v>1</v>
      </c>
      <c r="GG101" s="22">
        <v>1</v>
      </c>
      <c r="GH101" s="22">
        <v>1</v>
      </c>
      <c r="GI101" s="22">
        <v>1</v>
      </c>
      <c r="GJ101" s="22">
        <v>1</v>
      </c>
      <c r="GK101" s="22">
        <v>1</v>
      </c>
      <c r="GL101" s="22">
        <v>1</v>
      </c>
      <c r="GM101" s="22">
        <v>1</v>
      </c>
      <c r="GN101" s="22">
        <v>1</v>
      </c>
      <c r="GO101" s="22">
        <v>1</v>
      </c>
      <c r="GP101" s="22">
        <v>1</v>
      </c>
      <c r="GQ101" s="22">
        <v>1</v>
      </c>
      <c r="GR101" s="22">
        <v>1</v>
      </c>
      <c r="GS101" s="22">
        <v>1</v>
      </c>
      <c r="GT101" s="22">
        <v>1</v>
      </c>
      <c r="GU101" s="22">
        <v>1</v>
      </c>
      <c r="GV101" s="22">
        <v>1</v>
      </c>
      <c r="GW101" s="22">
        <v>1</v>
      </c>
      <c r="GX101" s="22">
        <v>1</v>
      </c>
      <c r="GY101" s="22">
        <v>1</v>
      </c>
      <c r="GZ101" s="22">
        <v>1</v>
      </c>
      <c r="HA101" s="22">
        <v>1</v>
      </c>
      <c r="HB101" s="22">
        <v>1</v>
      </c>
      <c r="HC101" s="22">
        <v>1</v>
      </c>
      <c r="HD101" s="22">
        <v>1</v>
      </c>
      <c r="HE101" s="22">
        <v>1</v>
      </c>
      <c r="HF101" s="22">
        <v>1</v>
      </c>
      <c r="HG101" s="22">
        <v>1</v>
      </c>
      <c r="HH101" s="25"/>
      <c r="HI101" s="25"/>
      <c r="HJ101" s="25"/>
      <c r="HK101" s="25"/>
      <c r="HL101" s="25"/>
      <c r="HM101" s="25"/>
      <c r="HN101" s="25"/>
      <c r="HO101" s="25"/>
      <c r="HP101" s="25"/>
      <c r="HQ101" s="25"/>
      <c r="HR101" s="25"/>
      <c r="HS101" s="25"/>
      <c r="HT101" s="25"/>
      <c r="HU101" s="25"/>
      <c r="HV101" s="25"/>
      <c r="HW101" s="25"/>
      <c r="HX101" s="25"/>
      <c r="HY101" s="25"/>
      <c r="HZ101" s="25"/>
      <c r="IA101" s="25"/>
      <c r="IB101" s="25"/>
      <c r="IC101" s="25"/>
      <c r="ID101" s="25"/>
      <c r="IE101" s="25"/>
      <c r="IF101" s="25"/>
    </row>
    <row r="102" spans="1:240" ht="16.5" customHeight="1" thickBot="1" x14ac:dyDescent="0.4">
      <c r="A102" s="11"/>
      <c r="B102" s="248"/>
      <c r="C102" s="189"/>
      <c r="D102" s="190" t="s">
        <v>114</v>
      </c>
      <c r="E102" s="191" t="s">
        <v>7</v>
      </c>
      <c r="F102" s="133"/>
      <c r="G102" s="25"/>
      <c r="H102" s="25"/>
      <c r="I102" s="25"/>
      <c r="J102" s="25"/>
      <c r="K102" s="25"/>
      <c r="L102" s="25"/>
      <c r="M102" s="25"/>
      <c r="N102" s="25"/>
      <c r="O102" s="25"/>
      <c r="P102" s="25"/>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c r="AI102" s="22">
        <v>1</v>
      </c>
      <c r="AJ102" s="22">
        <v>1</v>
      </c>
      <c r="AK102" s="22">
        <v>1</v>
      </c>
      <c r="AL102" s="22">
        <v>1</v>
      </c>
      <c r="AM102" s="22">
        <v>1</v>
      </c>
      <c r="AN102" s="22">
        <v>1</v>
      </c>
      <c r="AO102" s="22">
        <v>1</v>
      </c>
      <c r="AP102" s="22">
        <v>1</v>
      </c>
      <c r="AQ102" s="22">
        <v>1</v>
      </c>
      <c r="AR102" s="22">
        <v>1</v>
      </c>
      <c r="AS102" s="22">
        <v>1</v>
      </c>
      <c r="AT102" s="22">
        <v>1</v>
      </c>
      <c r="AU102" s="22">
        <v>1</v>
      </c>
      <c r="AV102" s="22">
        <v>1</v>
      </c>
      <c r="AW102" s="22">
        <v>1</v>
      </c>
      <c r="AX102" s="22">
        <v>1</v>
      </c>
      <c r="AY102" s="22">
        <v>1</v>
      </c>
      <c r="AZ102" s="22">
        <v>1</v>
      </c>
      <c r="BA102" s="22">
        <v>1</v>
      </c>
      <c r="BB102" s="22">
        <v>1</v>
      </c>
      <c r="BC102" s="22">
        <v>1</v>
      </c>
      <c r="BD102" s="22">
        <v>1</v>
      </c>
      <c r="BE102" s="22">
        <v>1</v>
      </c>
      <c r="BF102" s="22">
        <v>1</v>
      </c>
      <c r="BG102" s="22">
        <v>1</v>
      </c>
      <c r="BH102" s="22">
        <v>1</v>
      </c>
      <c r="BI102" s="22">
        <v>1</v>
      </c>
      <c r="BJ102" s="22">
        <v>1</v>
      </c>
      <c r="BK102" s="22">
        <v>1</v>
      </c>
      <c r="BL102" s="22">
        <v>1</v>
      </c>
      <c r="BM102" s="22">
        <v>1</v>
      </c>
      <c r="BN102" s="22">
        <v>1</v>
      </c>
      <c r="BO102" s="22">
        <v>1</v>
      </c>
      <c r="BP102" s="22">
        <v>1</v>
      </c>
      <c r="BQ102" s="22">
        <v>1</v>
      </c>
      <c r="BR102" s="22">
        <v>1</v>
      </c>
      <c r="BS102" s="22">
        <v>1</v>
      </c>
      <c r="BT102" s="22">
        <v>1</v>
      </c>
      <c r="BU102" s="22">
        <v>1</v>
      </c>
      <c r="BV102" s="22">
        <v>1</v>
      </c>
      <c r="BW102" s="22">
        <v>1</v>
      </c>
      <c r="BX102" s="22">
        <v>1</v>
      </c>
      <c r="BY102" s="22">
        <v>1</v>
      </c>
      <c r="BZ102" s="22">
        <v>1</v>
      </c>
      <c r="CA102" s="22">
        <v>1</v>
      </c>
      <c r="CB102" s="22">
        <v>1</v>
      </c>
      <c r="CC102" s="22">
        <v>1</v>
      </c>
      <c r="CD102" s="22">
        <v>1</v>
      </c>
      <c r="CE102" s="22">
        <v>1</v>
      </c>
      <c r="CF102" s="22">
        <v>1</v>
      </c>
      <c r="CG102" s="22">
        <v>1</v>
      </c>
      <c r="CH102" s="22">
        <v>1</v>
      </c>
      <c r="CI102" s="22">
        <v>1</v>
      </c>
      <c r="CJ102" s="22">
        <v>1</v>
      </c>
      <c r="CK102" s="22">
        <v>1</v>
      </c>
      <c r="CL102" s="22">
        <v>1</v>
      </c>
      <c r="CM102" s="22">
        <v>1</v>
      </c>
      <c r="CN102" s="22">
        <v>1</v>
      </c>
      <c r="CO102" s="22">
        <v>1</v>
      </c>
      <c r="CP102" s="22">
        <v>1</v>
      </c>
      <c r="CQ102" s="22">
        <v>1</v>
      </c>
      <c r="CR102" s="22">
        <v>1</v>
      </c>
      <c r="CS102" s="22">
        <v>1</v>
      </c>
      <c r="CT102" s="22">
        <v>1</v>
      </c>
      <c r="CU102" s="22">
        <v>1</v>
      </c>
      <c r="CV102" s="22">
        <v>1</v>
      </c>
      <c r="CW102" s="22">
        <v>1</v>
      </c>
      <c r="CX102" s="22">
        <v>1</v>
      </c>
      <c r="CY102" s="22">
        <v>1</v>
      </c>
      <c r="CZ102" s="22">
        <v>1</v>
      </c>
      <c r="DA102" s="22">
        <v>1</v>
      </c>
      <c r="DB102" s="22">
        <v>1</v>
      </c>
      <c r="DC102" s="22">
        <v>1</v>
      </c>
      <c r="DD102" s="22">
        <v>1</v>
      </c>
      <c r="DE102" s="22">
        <v>1</v>
      </c>
      <c r="DF102" s="22">
        <v>1</v>
      </c>
      <c r="DG102" s="22">
        <v>1</v>
      </c>
      <c r="DH102" s="22">
        <v>1</v>
      </c>
      <c r="DI102" s="22">
        <v>1</v>
      </c>
      <c r="DJ102" s="22">
        <v>1</v>
      </c>
      <c r="DK102" s="22">
        <v>1</v>
      </c>
      <c r="DL102" s="22">
        <v>1</v>
      </c>
      <c r="DM102" s="22">
        <v>1</v>
      </c>
      <c r="DN102" s="22">
        <v>1</v>
      </c>
      <c r="DO102" s="22">
        <v>1</v>
      </c>
      <c r="DP102" s="22">
        <v>1</v>
      </c>
      <c r="DQ102" s="22">
        <v>1</v>
      </c>
      <c r="DR102" s="22">
        <v>1</v>
      </c>
      <c r="DS102" s="22">
        <v>1</v>
      </c>
      <c r="DT102" s="22">
        <v>1</v>
      </c>
      <c r="DU102" s="22">
        <v>1</v>
      </c>
      <c r="DV102" s="22">
        <v>1</v>
      </c>
      <c r="DW102" s="22">
        <v>1</v>
      </c>
      <c r="DX102" s="22">
        <v>1</v>
      </c>
      <c r="DY102" s="22">
        <v>1</v>
      </c>
      <c r="DZ102" s="22">
        <v>1</v>
      </c>
      <c r="EA102" s="22">
        <v>1</v>
      </c>
      <c r="EB102" s="22">
        <v>1</v>
      </c>
      <c r="EC102" s="22">
        <v>1</v>
      </c>
      <c r="ED102" s="22">
        <v>1</v>
      </c>
      <c r="EE102" s="22">
        <v>1</v>
      </c>
      <c r="EF102" s="22">
        <v>1</v>
      </c>
      <c r="EG102" s="22">
        <v>1</v>
      </c>
      <c r="EH102" s="22">
        <v>1</v>
      </c>
      <c r="EI102" s="22">
        <v>1</v>
      </c>
      <c r="EJ102" s="22">
        <v>1</v>
      </c>
      <c r="EK102" s="22">
        <v>1</v>
      </c>
      <c r="EL102" s="22">
        <v>1</v>
      </c>
      <c r="EM102" s="22">
        <v>1</v>
      </c>
      <c r="EN102" s="22">
        <v>1</v>
      </c>
      <c r="EO102" s="22">
        <v>1</v>
      </c>
      <c r="EP102" s="22">
        <v>1</v>
      </c>
      <c r="EQ102" s="22">
        <v>1</v>
      </c>
      <c r="ER102" s="22">
        <v>1</v>
      </c>
      <c r="ES102" s="22">
        <v>1</v>
      </c>
      <c r="ET102" s="22">
        <v>1</v>
      </c>
      <c r="EU102" s="22">
        <v>1</v>
      </c>
      <c r="EV102" s="22">
        <v>1</v>
      </c>
      <c r="EW102" s="22">
        <v>1</v>
      </c>
      <c r="EX102" s="22">
        <v>1</v>
      </c>
      <c r="EY102" s="22">
        <v>1</v>
      </c>
      <c r="EZ102" s="22">
        <v>1</v>
      </c>
      <c r="FA102" s="22">
        <v>1</v>
      </c>
      <c r="FB102" s="22">
        <v>1</v>
      </c>
      <c r="FC102" s="22">
        <v>1</v>
      </c>
      <c r="FD102" s="22">
        <v>1</v>
      </c>
      <c r="FE102" s="22">
        <v>1</v>
      </c>
      <c r="FF102" s="22">
        <v>1</v>
      </c>
      <c r="FG102" s="22">
        <v>1</v>
      </c>
      <c r="FH102" s="22">
        <v>1</v>
      </c>
      <c r="FI102" s="22">
        <v>1</v>
      </c>
      <c r="FJ102" s="22">
        <v>1</v>
      </c>
      <c r="FK102" s="22">
        <v>1</v>
      </c>
      <c r="FL102" s="22">
        <v>1</v>
      </c>
      <c r="FM102" s="22">
        <v>1</v>
      </c>
      <c r="FN102" s="22">
        <v>1</v>
      </c>
      <c r="FO102" s="22">
        <v>1</v>
      </c>
      <c r="FP102" s="22">
        <v>1</v>
      </c>
      <c r="FQ102" s="22">
        <v>1</v>
      </c>
      <c r="FR102" s="22">
        <v>1</v>
      </c>
      <c r="FS102" s="22">
        <v>1</v>
      </c>
      <c r="FT102" s="22">
        <v>1</v>
      </c>
      <c r="FU102" s="22">
        <v>1</v>
      </c>
      <c r="FV102" s="22">
        <v>1</v>
      </c>
      <c r="FW102" s="22">
        <v>1</v>
      </c>
      <c r="FX102" s="22">
        <v>1</v>
      </c>
      <c r="FY102" s="22">
        <v>1</v>
      </c>
      <c r="FZ102" s="22">
        <v>1</v>
      </c>
      <c r="GA102" s="22">
        <v>1</v>
      </c>
      <c r="GB102" s="22">
        <v>1</v>
      </c>
      <c r="GC102" s="22">
        <v>1</v>
      </c>
      <c r="GD102" s="22">
        <v>1</v>
      </c>
      <c r="GE102" s="22">
        <v>1</v>
      </c>
      <c r="GF102" s="22">
        <v>1</v>
      </c>
      <c r="GG102" s="22">
        <v>1</v>
      </c>
      <c r="GH102" s="22">
        <v>1</v>
      </c>
      <c r="GI102" s="22">
        <v>1</v>
      </c>
      <c r="GJ102" s="22">
        <v>1</v>
      </c>
      <c r="GK102" s="22">
        <v>1</v>
      </c>
      <c r="GL102" s="22">
        <v>1</v>
      </c>
      <c r="GM102" s="22">
        <v>1</v>
      </c>
      <c r="GN102" s="22">
        <v>1</v>
      </c>
      <c r="GO102" s="22">
        <v>1</v>
      </c>
      <c r="GP102" s="22">
        <v>1</v>
      </c>
      <c r="GQ102" s="22">
        <v>1</v>
      </c>
      <c r="GR102" s="22">
        <v>1</v>
      </c>
      <c r="GS102" s="22">
        <v>1</v>
      </c>
      <c r="GT102" s="22">
        <v>1</v>
      </c>
      <c r="GU102" s="22">
        <v>1</v>
      </c>
      <c r="GV102" s="22">
        <v>1</v>
      </c>
      <c r="GW102" s="22">
        <v>1</v>
      </c>
      <c r="GX102" s="22">
        <v>1</v>
      </c>
      <c r="GY102" s="22">
        <v>1</v>
      </c>
      <c r="GZ102" s="22">
        <v>1</v>
      </c>
      <c r="HA102" s="22">
        <v>1</v>
      </c>
      <c r="HB102" s="22">
        <v>1</v>
      </c>
      <c r="HC102" s="22">
        <v>1</v>
      </c>
      <c r="HD102" s="22">
        <v>1</v>
      </c>
      <c r="HE102" s="22">
        <v>1</v>
      </c>
      <c r="HF102" s="22">
        <v>1</v>
      </c>
      <c r="HG102" s="22">
        <v>1</v>
      </c>
      <c r="HH102" s="22">
        <v>1</v>
      </c>
      <c r="HI102" s="22">
        <v>1</v>
      </c>
      <c r="HJ102" s="22">
        <v>1</v>
      </c>
      <c r="HK102" s="22">
        <v>1</v>
      </c>
      <c r="HL102" s="22">
        <v>1</v>
      </c>
      <c r="HM102" s="22">
        <v>1</v>
      </c>
      <c r="HN102" s="22">
        <v>1</v>
      </c>
      <c r="HO102" s="22">
        <v>1</v>
      </c>
      <c r="HP102" s="22">
        <v>1</v>
      </c>
      <c r="HQ102" s="22">
        <v>1</v>
      </c>
      <c r="HR102" s="22">
        <v>1</v>
      </c>
      <c r="HS102" s="22">
        <v>1</v>
      </c>
      <c r="HT102" s="22">
        <v>1</v>
      </c>
      <c r="HU102" s="22">
        <v>1</v>
      </c>
      <c r="HV102" s="22">
        <v>1</v>
      </c>
      <c r="HW102" s="22">
        <v>1</v>
      </c>
      <c r="HX102" s="22">
        <v>1</v>
      </c>
      <c r="HY102" s="22">
        <v>1</v>
      </c>
      <c r="HZ102" s="22">
        <v>1</v>
      </c>
      <c r="IA102" s="22">
        <v>1</v>
      </c>
      <c r="IB102" s="25"/>
      <c r="IC102" s="25"/>
      <c r="ID102" s="25"/>
      <c r="IE102" s="25"/>
      <c r="IF102" s="25"/>
    </row>
    <row r="103" spans="1:240" ht="16.5" customHeight="1" thickBot="1" x14ac:dyDescent="0.4">
      <c r="A103" s="11"/>
      <c r="B103" s="248"/>
      <c r="C103" s="189">
        <v>90453</v>
      </c>
      <c r="D103" s="190" t="s">
        <v>115</v>
      </c>
      <c r="E103" s="191" t="s">
        <v>22</v>
      </c>
      <c r="F103" s="76"/>
      <c r="G103" s="76"/>
      <c r="H103" s="76"/>
      <c r="I103" s="76"/>
      <c r="J103" s="76"/>
      <c r="K103" s="76"/>
      <c r="L103" s="76"/>
      <c r="M103" s="76"/>
      <c r="N103" s="76"/>
      <c r="O103" s="76"/>
      <c r="P103" s="76"/>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76"/>
      <c r="AP103" s="76"/>
      <c r="AQ103" s="76"/>
      <c r="AR103" s="76"/>
      <c r="AS103" s="76"/>
      <c r="AT103" s="29"/>
      <c r="AU103" s="29"/>
      <c r="AV103" s="29"/>
      <c r="AW103" s="29"/>
      <c r="AX103" s="29"/>
      <c r="AY103" s="29"/>
      <c r="AZ103" s="29"/>
      <c r="BA103" s="29"/>
      <c r="BB103" s="29"/>
      <c r="BC103" s="29"/>
      <c r="BD103" s="29"/>
      <c r="BE103" s="29"/>
      <c r="BF103" s="29"/>
      <c r="BG103" s="29"/>
      <c r="BH103" s="29"/>
      <c r="BI103" s="29"/>
      <c r="BJ103" s="29"/>
      <c r="BK103" s="29"/>
      <c r="BL103" s="29"/>
      <c r="BM103" s="29"/>
      <c r="BN103" s="22">
        <v>1</v>
      </c>
      <c r="BO103" s="22">
        <v>1</v>
      </c>
      <c r="BP103" s="22">
        <v>1</v>
      </c>
      <c r="BQ103" s="22">
        <v>1</v>
      </c>
      <c r="BR103" s="22">
        <v>1</v>
      </c>
      <c r="BS103" s="22">
        <v>1</v>
      </c>
      <c r="BT103" s="22">
        <v>1</v>
      </c>
      <c r="BU103" s="22">
        <v>1</v>
      </c>
      <c r="BV103" s="22">
        <v>1</v>
      </c>
      <c r="BW103" s="22">
        <v>1</v>
      </c>
      <c r="BX103" s="22">
        <v>1</v>
      </c>
      <c r="BY103" s="22">
        <v>1</v>
      </c>
      <c r="BZ103" s="22">
        <v>1</v>
      </c>
      <c r="CA103" s="22">
        <v>1</v>
      </c>
      <c r="CB103" s="22">
        <v>1</v>
      </c>
      <c r="CC103" s="22">
        <v>1</v>
      </c>
      <c r="CD103" s="22">
        <v>1</v>
      </c>
      <c r="CE103" s="22">
        <v>1</v>
      </c>
      <c r="CF103" s="22">
        <v>1</v>
      </c>
      <c r="CG103" s="22">
        <v>1</v>
      </c>
      <c r="CH103" s="22">
        <v>1</v>
      </c>
      <c r="CI103" s="22">
        <v>1</v>
      </c>
      <c r="CJ103" s="22">
        <v>1</v>
      </c>
      <c r="CK103" s="22">
        <v>1</v>
      </c>
      <c r="CL103" s="22">
        <v>1</v>
      </c>
      <c r="CM103" s="22">
        <v>1</v>
      </c>
      <c r="CN103" s="22">
        <v>1</v>
      </c>
      <c r="CO103" s="22">
        <v>1</v>
      </c>
      <c r="CP103" s="22">
        <v>1</v>
      </c>
      <c r="CQ103" s="22">
        <v>1</v>
      </c>
      <c r="CR103" s="22">
        <v>1</v>
      </c>
      <c r="CS103" s="22">
        <v>1</v>
      </c>
      <c r="CT103" s="22">
        <v>1</v>
      </c>
      <c r="CU103" s="22">
        <v>1</v>
      </c>
      <c r="CV103" s="22">
        <v>1</v>
      </c>
      <c r="CW103" s="22">
        <v>1</v>
      </c>
      <c r="CX103" s="22">
        <v>1</v>
      </c>
      <c r="CY103" s="22">
        <v>1</v>
      </c>
      <c r="CZ103" s="22">
        <v>1</v>
      </c>
      <c r="DA103" s="22">
        <v>1</v>
      </c>
      <c r="DB103" s="22">
        <v>1</v>
      </c>
      <c r="DC103" s="22">
        <v>1</v>
      </c>
      <c r="DD103" s="22">
        <v>1</v>
      </c>
      <c r="DE103" s="22">
        <v>1</v>
      </c>
      <c r="DF103" s="22">
        <v>1</v>
      </c>
      <c r="DG103" s="22">
        <v>1</v>
      </c>
      <c r="DH103" s="22">
        <v>1</v>
      </c>
      <c r="DI103" s="22">
        <v>1</v>
      </c>
      <c r="DJ103" s="22">
        <v>1</v>
      </c>
      <c r="DK103" s="22">
        <v>1</v>
      </c>
      <c r="DL103" s="22">
        <v>1</v>
      </c>
      <c r="DM103" s="22">
        <v>1</v>
      </c>
      <c r="DN103" s="22">
        <v>1</v>
      </c>
      <c r="DO103" s="22">
        <v>1</v>
      </c>
      <c r="DP103" s="22">
        <v>1</v>
      </c>
      <c r="DQ103" s="22">
        <v>1</v>
      </c>
      <c r="DR103" s="22">
        <v>1</v>
      </c>
      <c r="DS103" s="22">
        <v>1</v>
      </c>
      <c r="DT103" s="22">
        <v>1</v>
      </c>
      <c r="DU103" s="22">
        <v>1</v>
      </c>
      <c r="DV103" s="22">
        <v>1</v>
      </c>
      <c r="DW103" s="22">
        <v>1</v>
      </c>
      <c r="DX103" s="22">
        <v>1</v>
      </c>
      <c r="DY103" s="22">
        <v>1</v>
      </c>
      <c r="DZ103" s="22">
        <v>1</v>
      </c>
      <c r="EA103" s="22">
        <v>1</v>
      </c>
      <c r="EB103" s="22">
        <v>1</v>
      </c>
      <c r="EC103" s="22">
        <v>1</v>
      </c>
      <c r="ED103" s="22">
        <v>1</v>
      </c>
      <c r="EE103" s="22">
        <v>1</v>
      </c>
      <c r="EF103" s="22">
        <v>1</v>
      </c>
      <c r="EG103" s="22">
        <v>1</v>
      </c>
      <c r="EH103" s="22">
        <v>1</v>
      </c>
      <c r="EI103" s="22">
        <v>1</v>
      </c>
      <c r="EJ103" s="22">
        <v>1</v>
      </c>
      <c r="EK103" s="22">
        <v>1</v>
      </c>
      <c r="EL103" s="22">
        <v>1</v>
      </c>
      <c r="EM103" s="22">
        <v>1</v>
      </c>
      <c r="EN103" s="22">
        <v>1</v>
      </c>
      <c r="EO103" s="22">
        <v>1</v>
      </c>
      <c r="EP103" s="22">
        <v>1</v>
      </c>
      <c r="EQ103" s="22">
        <v>1</v>
      </c>
      <c r="ER103" s="22">
        <v>1</v>
      </c>
      <c r="ES103" s="22">
        <v>1</v>
      </c>
      <c r="ET103" s="22">
        <v>1</v>
      </c>
      <c r="EU103" s="22">
        <v>1</v>
      </c>
      <c r="EV103" s="22">
        <v>1</v>
      </c>
      <c r="EW103" s="22">
        <v>1</v>
      </c>
      <c r="EX103" s="22">
        <v>1</v>
      </c>
      <c r="EY103" s="22">
        <v>1</v>
      </c>
      <c r="EZ103" s="26"/>
      <c r="FA103" s="26"/>
      <c r="FB103" s="26"/>
      <c r="FC103" s="26"/>
      <c r="FD103" s="26"/>
      <c r="FE103" s="26"/>
      <c r="FF103" s="26"/>
      <c r="FG103" s="26"/>
      <c r="FH103" s="26"/>
      <c r="FI103" s="26"/>
      <c r="FJ103" s="26"/>
      <c r="FK103" s="26"/>
      <c r="FL103" s="26"/>
      <c r="FM103" s="26"/>
      <c r="FN103" s="26"/>
      <c r="FO103" s="26"/>
      <c r="FP103" s="26"/>
      <c r="FQ103" s="26"/>
      <c r="FR103" s="26"/>
      <c r="FS103" s="26"/>
      <c r="FT103" s="26"/>
      <c r="FU103" s="26"/>
      <c r="FV103" s="26"/>
      <c r="FW103" s="26"/>
      <c r="FX103" s="26"/>
      <c r="FY103" s="26"/>
      <c r="FZ103" s="26"/>
      <c r="GA103" s="26"/>
      <c r="GB103" s="26"/>
      <c r="GC103" s="26"/>
      <c r="GD103" s="26"/>
      <c r="GE103" s="26"/>
      <c r="GF103" s="26"/>
      <c r="GG103" s="26"/>
      <c r="GH103" s="26"/>
      <c r="GI103" s="26"/>
      <c r="GJ103" s="26"/>
      <c r="GK103" s="26"/>
      <c r="GL103" s="26"/>
      <c r="GM103" s="26"/>
      <c r="GN103" s="22">
        <v>1</v>
      </c>
      <c r="GO103" s="22">
        <v>1</v>
      </c>
      <c r="GP103" s="22">
        <v>1</v>
      </c>
      <c r="GQ103" s="22">
        <v>1</v>
      </c>
      <c r="GR103" s="22">
        <v>1</v>
      </c>
      <c r="GS103" s="22">
        <v>1</v>
      </c>
      <c r="GT103" s="22">
        <v>1</v>
      </c>
      <c r="GU103" s="22">
        <v>1</v>
      </c>
      <c r="GV103" s="22">
        <v>1</v>
      </c>
      <c r="GW103" s="22">
        <v>1</v>
      </c>
      <c r="GX103" s="22">
        <v>1</v>
      </c>
      <c r="GY103" s="22">
        <v>1</v>
      </c>
      <c r="GZ103" s="22">
        <v>1</v>
      </c>
      <c r="HA103" s="22">
        <v>1</v>
      </c>
      <c r="HB103" s="22">
        <v>1</v>
      </c>
      <c r="HC103" s="22">
        <v>1</v>
      </c>
      <c r="HD103" s="22">
        <v>1</v>
      </c>
      <c r="HE103" s="22">
        <v>1</v>
      </c>
      <c r="HF103" s="22">
        <v>1</v>
      </c>
      <c r="HG103" s="22">
        <v>1</v>
      </c>
      <c r="HH103" s="22">
        <v>1</v>
      </c>
      <c r="HI103" s="22">
        <v>1</v>
      </c>
      <c r="HJ103" s="22">
        <v>1</v>
      </c>
      <c r="HK103" s="22">
        <v>1</v>
      </c>
      <c r="HL103" s="22">
        <v>1</v>
      </c>
      <c r="HM103" s="22">
        <v>1</v>
      </c>
      <c r="HN103" s="22">
        <v>1</v>
      </c>
      <c r="HO103" s="22">
        <v>1</v>
      </c>
      <c r="HP103" s="22">
        <v>1</v>
      </c>
      <c r="HQ103" s="22">
        <v>1</v>
      </c>
      <c r="HR103" s="22">
        <v>1</v>
      </c>
      <c r="HS103" s="22">
        <v>1</v>
      </c>
      <c r="HT103" s="22">
        <v>1</v>
      </c>
      <c r="HU103" s="22">
        <v>1</v>
      </c>
      <c r="HV103" s="22">
        <v>1</v>
      </c>
      <c r="HW103" s="22">
        <v>1</v>
      </c>
      <c r="HX103" s="22">
        <v>1</v>
      </c>
      <c r="HY103" s="22">
        <v>1</v>
      </c>
      <c r="HZ103" s="22">
        <v>1</v>
      </c>
      <c r="IA103" s="22">
        <v>1</v>
      </c>
      <c r="IB103" s="25"/>
      <c r="IC103" s="25"/>
      <c r="ID103" s="25"/>
      <c r="IE103" s="25"/>
      <c r="IF103" s="25"/>
    </row>
    <row r="104" spans="1:240" ht="16.5" customHeight="1" x14ac:dyDescent="0.35">
      <c r="A104" s="11"/>
      <c r="B104" s="248"/>
      <c r="C104" s="189"/>
      <c r="D104" s="190" t="s">
        <v>116</v>
      </c>
      <c r="E104" s="191" t="s">
        <v>22</v>
      </c>
      <c r="F104" s="76"/>
      <c r="G104" s="76"/>
      <c r="H104" s="76"/>
      <c r="I104" s="76"/>
      <c r="J104" s="76"/>
      <c r="K104" s="76"/>
      <c r="L104" s="76"/>
      <c r="M104" s="76"/>
      <c r="N104" s="76"/>
      <c r="O104" s="76"/>
      <c r="P104" s="76"/>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76"/>
      <c r="AP104" s="76"/>
      <c r="AQ104" s="76"/>
      <c r="AR104" s="76"/>
      <c r="AS104" s="76"/>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6"/>
      <c r="EV104" s="26"/>
      <c r="EW104" s="26"/>
      <c r="EX104" s="26"/>
      <c r="EY104" s="26"/>
      <c r="EZ104" s="26"/>
      <c r="FA104" s="26"/>
      <c r="FB104" s="26"/>
      <c r="FC104" s="26"/>
      <c r="FD104" s="26"/>
      <c r="FE104" s="26"/>
      <c r="FF104" s="26"/>
      <c r="FG104" s="26"/>
      <c r="FH104" s="26"/>
      <c r="FI104" s="26"/>
      <c r="FJ104" s="26"/>
      <c r="FK104" s="26"/>
      <c r="FL104" s="26"/>
      <c r="FM104" s="26"/>
      <c r="FN104" s="26"/>
      <c r="FO104" s="26"/>
      <c r="FP104" s="26"/>
      <c r="FQ104" s="26"/>
      <c r="FR104" s="26"/>
      <c r="FS104" s="26"/>
      <c r="FT104" s="26"/>
      <c r="FU104" s="26"/>
      <c r="FV104" s="26"/>
      <c r="FW104" s="26"/>
      <c r="FX104" s="26"/>
      <c r="FY104" s="26"/>
      <c r="FZ104" s="26"/>
      <c r="GA104" s="26"/>
      <c r="GB104" s="26"/>
      <c r="GC104" s="26"/>
      <c r="GD104" s="26"/>
      <c r="GE104" s="26"/>
      <c r="GF104" s="26"/>
      <c r="GG104" s="26"/>
      <c r="GH104" s="26"/>
      <c r="GI104" s="26"/>
      <c r="GJ104" s="26"/>
      <c r="GK104" s="26"/>
      <c r="GL104" s="26"/>
      <c r="GM104" s="26"/>
      <c r="GN104" s="22">
        <v>1</v>
      </c>
      <c r="GO104" s="22">
        <v>1</v>
      </c>
      <c r="GP104" s="22">
        <v>1</v>
      </c>
      <c r="GQ104" s="22">
        <v>1</v>
      </c>
      <c r="GR104" s="22">
        <v>1</v>
      </c>
      <c r="GS104" s="22">
        <v>1</v>
      </c>
      <c r="GT104" s="22">
        <v>1</v>
      </c>
      <c r="GU104" s="22">
        <v>1</v>
      </c>
      <c r="GV104" s="22">
        <v>1</v>
      </c>
      <c r="GW104" s="22">
        <v>1</v>
      </c>
      <c r="GX104" s="22">
        <v>1</v>
      </c>
      <c r="GY104" s="22">
        <v>1</v>
      </c>
      <c r="GZ104" s="22">
        <v>1</v>
      </c>
      <c r="HA104" s="22">
        <v>1</v>
      </c>
      <c r="HB104" s="22">
        <v>1</v>
      </c>
      <c r="HC104" s="22">
        <v>1</v>
      </c>
      <c r="HD104" s="22">
        <v>1</v>
      </c>
      <c r="HE104" s="22">
        <v>1</v>
      </c>
      <c r="HF104" s="22">
        <v>1</v>
      </c>
      <c r="HG104" s="22">
        <v>1</v>
      </c>
      <c r="HH104" s="22">
        <v>1</v>
      </c>
      <c r="HI104" s="22">
        <v>1</v>
      </c>
      <c r="HJ104" s="22">
        <v>1</v>
      </c>
      <c r="HK104" s="22">
        <v>1</v>
      </c>
      <c r="HL104" s="22">
        <v>1</v>
      </c>
      <c r="HM104" s="22">
        <v>1</v>
      </c>
      <c r="HN104" s="22">
        <v>1</v>
      </c>
      <c r="HO104" s="22">
        <v>1</v>
      </c>
      <c r="HP104" s="22">
        <v>1</v>
      </c>
      <c r="HQ104" s="22">
        <v>1</v>
      </c>
      <c r="HR104" s="22">
        <v>1</v>
      </c>
      <c r="HS104" s="22">
        <v>1</v>
      </c>
      <c r="HT104" s="22">
        <v>1</v>
      </c>
      <c r="HU104" s="22">
        <v>1</v>
      </c>
      <c r="HV104" s="22">
        <v>1</v>
      </c>
      <c r="HW104" s="22">
        <v>1</v>
      </c>
      <c r="HX104" s="22">
        <v>1</v>
      </c>
      <c r="HY104" s="22">
        <v>1</v>
      </c>
      <c r="HZ104" s="22">
        <v>1</v>
      </c>
      <c r="IA104" s="22">
        <v>1</v>
      </c>
      <c r="IB104" s="25"/>
      <c r="IC104" s="25"/>
      <c r="ID104" s="25"/>
      <c r="IE104" s="25"/>
      <c r="IF104" s="25"/>
    </row>
    <row r="105" spans="1:240" ht="16.5" customHeight="1" x14ac:dyDescent="0.35">
      <c r="A105" s="11"/>
      <c r="B105" s="248"/>
      <c r="C105" s="189">
        <v>90093</v>
      </c>
      <c r="D105" s="190" t="s">
        <v>117</v>
      </c>
      <c r="E105" s="191" t="s">
        <v>27</v>
      </c>
      <c r="F105" s="76"/>
      <c r="G105" s="76"/>
      <c r="H105" s="76"/>
      <c r="I105" s="76"/>
      <c r="J105" s="76"/>
      <c r="K105" s="76"/>
      <c r="L105" s="76"/>
      <c r="M105" s="76"/>
      <c r="N105" s="76"/>
      <c r="O105" s="76"/>
      <c r="P105" s="76"/>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76"/>
      <c r="AP105" s="76"/>
      <c r="AQ105" s="76"/>
      <c r="AR105" s="76"/>
      <c r="AS105" s="76"/>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2">
        <v>1</v>
      </c>
      <c r="CI105" s="22">
        <v>1</v>
      </c>
      <c r="CJ105" s="22">
        <v>1</v>
      </c>
      <c r="CK105" s="22">
        <v>1</v>
      </c>
      <c r="CL105" s="22">
        <v>1</v>
      </c>
      <c r="CM105" s="22">
        <v>1</v>
      </c>
      <c r="CN105" s="22">
        <v>1</v>
      </c>
      <c r="CO105" s="22">
        <v>1</v>
      </c>
      <c r="CP105" s="22">
        <v>1</v>
      </c>
      <c r="CQ105" s="22">
        <v>1</v>
      </c>
      <c r="CR105" s="22">
        <v>1</v>
      </c>
      <c r="CS105" s="22">
        <v>1</v>
      </c>
      <c r="CT105" s="22">
        <v>1</v>
      </c>
      <c r="CU105" s="22">
        <v>1</v>
      </c>
      <c r="CV105" s="22">
        <v>1</v>
      </c>
      <c r="CW105" s="22">
        <v>1</v>
      </c>
      <c r="CX105" s="22">
        <v>1</v>
      </c>
      <c r="CY105" s="22">
        <v>1</v>
      </c>
      <c r="CZ105" s="22">
        <v>1</v>
      </c>
      <c r="DA105" s="22">
        <v>1</v>
      </c>
      <c r="DB105" s="22">
        <v>1</v>
      </c>
      <c r="DC105" s="22">
        <v>1</v>
      </c>
      <c r="DD105" s="22">
        <v>1</v>
      </c>
      <c r="DE105" s="22">
        <v>1</v>
      </c>
      <c r="DF105" s="22">
        <v>1</v>
      </c>
      <c r="DG105" s="22">
        <v>1</v>
      </c>
      <c r="DH105" s="22">
        <v>1</v>
      </c>
      <c r="DI105" s="22">
        <v>1</v>
      </c>
      <c r="DJ105" s="22">
        <v>1</v>
      </c>
      <c r="DK105" s="22">
        <v>1</v>
      </c>
      <c r="DL105" s="22">
        <v>1</v>
      </c>
      <c r="DM105" s="22">
        <v>1</v>
      </c>
      <c r="DN105" s="22">
        <v>1</v>
      </c>
      <c r="DO105" s="22">
        <v>1</v>
      </c>
      <c r="DP105" s="22">
        <v>1</v>
      </c>
      <c r="DQ105" s="22">
        <v>1</v>
      </c>
      <c r="DR105" s="22">
        <v>1</v>
      </c>
      <c r="DS105" s="22">
        <v>1</v>
      </c>
      <c r="DT105" s="22">
        <v>1</v>
      </c>
      <c r="DU105" s="22">
        <v>1</v>
      </c>
      <c r="DV105" s="22">
        <v>1</v>
      </c>
      <c r="DW105" s="22">
        <v>1</v>
      </c>
      <c r="DX105" s="22">
        <v>1</v>
      </c>
      <c r="DY105" s="22">
        <v>1</v>
      </c>
      <c r="DZ105" s="22">
        <v>1</v>
      </c>
      <c r="EA105" s="22">
        <v>1</v>
      </c>
      <c r="EB105" s="22">
        <v>1</v>
      </c>
      <c r="EC105" s="22">
        <v>1</v>
      </c>
      <c r="ED105" s="22">
        <v>1</v>
      </c>
      <c r="EE105" s="22">
        <v>1</v>
      </c>
      <c r="EF105" s="22">
        <v>1</v>
      </c>
      <c r="EG105" s="22">
        <v>1</v>
      </c>
      <c r="EH105" s="22">
        <v>1</v>
      </c>
      <c r="EI105" s="22">
        <v>1</v>
      </c>
      <c r="EJ105" s="22">
        <v>1</v>
      </c>
      <c r="EK105" s="22">
        <v>1</v>
      </c>
      <c r="EL105" s="22">
        <v>1</v>
      </c>
      <c r="EM105" s="22">
        <v>1</v>
      </c>
      <c r="EN105" s="22">
        <v>1</v>
      </c>
      <c r="EO105" s="22">
        <v>1</v>
      </c>
      <c r="EP105" s="22">
        <v>1</v>
      </c>
      <c r="EQ105" s="22">
        <v>1</v>
      </c>
      <c r="ER105" s="22">
        <v>1</v>
      </c>
      <c r="ES105" s="22">
        <v>1</v>
      </c>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6"/>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row>
    <row r="106" spans="1:240" ht="16.5" customHeight="1" x14ac:dyDescent="0.35">
      <c r="A106" s="11"/>
      <c r="B106" s="248"/>
      <c r="C106" s="189">
        <v>92844</v>
      </c>
      <c r="D106" s="190" t="s">
        <v>118</v>
      </c>
      <c r="E106" s="191" t="s">
        <v>7</v>
      </c>
      <c r="F106" s="76"/>
      <c r="G106" s="76"/>
      <c r="H106" s="76"/>
      <c r="I106" s="76"/>
      <c r="J106" s="76"/>
      <c r="K106" s="76"/>
      <c r="L106" s="76"/>
      <c r="M106" s="76"/>
      <c r="N106" s="76"/>
      <c r="O106" s="76"/>
      <c r="P106" s="76"/>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76"/>
      <c r="AP106" s="76"/>
      <c r="AQ106" s="76"/>
      <c r="AR106" s="76"/>
      <c r="AS106" s="76"/>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5"/>
      <c r="DR106" s="25"/>
      <c r="DS106" s="25"/>
      <c r="DT106" s="25"/>
      <c r="DU106" s="25"/>
      <c r="DV106" s="22">
        <v>1</v>
      </c>
      <c r="DW106" s="22">
        <v>1</v>
      </c>
      <c r="DX106" s="22">
        <v>1</v>
      </c>
      <c r="DY106" s="22">
        <v>1</v>
      </c>
      <c r="DZ106" s="22">
        <v>1</v>
      </c>
      <c r="EA106" s="22">
        <v>1</v>
      </c>
      <c r="EB106" s="22">
        <v>1</v>
      </c>
      <c r="EC106" s="22">
        <v>1</v>
      </c>
      <c r="ED106" s="22">
        <v>1</v>
      </c>
      <c r="EE106" s="22">
        <v>1</v>
      </c>
      <c r="EF106" s="22">
        <v>1</v>
      </c>
      <c r="EG106" s="22">
        <v>1</v>
      </c>
      <c r="EH106" s="22">
        <v>1</v>
      </c>
      <c r="EI106" s="22">
        <v>1</v>
      </c>
      <c r="EJ106" s="22">
        <v>1</v>
      </c>
      <c r="EK106" s="22">
        <v>1</v>
      </c>
      <c r="EL106" s="22">
        <v>1</v>
      </c>
      <c r="EM106" s="22">
        <v>1</v>
      </c>
      <c r="EN106" s="22">
        <v>1</v>
      </c>
      <c r="EO106" s="22">
        <v>1</v>
      </c>
      <c r="EP106" s="22">
        <v>1</v>
      </c>
      <c r="EQ106" s="22">
        <v>1</v>
      </c>
      <c r="ER106" s="22">
        <v>1</v>
      </c>
      <c r="ES106" s="22">
        <v>1</v>
      </c>
      <c r="ET106" s="22">
        <v>1</v>
      </c>
      <c r="EU106" s="22">
        <v>1</v>
      </c>
      <c r="EV106" s="22">
        <v>1</v>
      </c>
      <c r="EW106" s="22">
        <v>1</v>
      </c>
      <c r="EX106" s="22">
        <v>1</v>
      </c>
      <c r="EY106" s="22">
        <v>1</v>
      </c>
      <c r="EZ106" s="22">
        <v>1</v>
      </c>
      <c r="FA106" s="22">
        <v>1</v>
      </c>
      <c r="FB106" s="22">
        <v>1</v>
      </c>
      <c r="FC106" s="22">
        <v>1</v>
      </c>
      <c r="FD106" s="22">
        <v>1</v>
      </c>
      <c r="FE106" s="22">
        <v>1</v>
      </c>
      <c r="FF106" s="22">
        <v>1</v>
      </c>
      <c r="FG106" s="22">
        <v>1</v>
      </c>
      <c r="FH106" s="22">
        <v>1</v>
      </c>
      <c r="FI106" s="22">
        <v>1</v>
      </c>
      <c r="FJ106" s="22">
        <v>1</v>
      </c>
      <c r="FK106" s="22">
        <v>1</v>
      </c>
      <c r="FL106" s="22">
        <v>1</v>
      </c>
      <c r="FM106" s="22">
        <v>1</v>
      </c>
      <c r="FN106" s="22">
        <v>1</v>
      </c>
      <c r="FO106" s="22">
        <v>1</v>
      </c>
      <c r="FP106" s="22">
        <v>1</v>
      </c>
      <c r="FQ106" s="22">
        <v>1</v>
      </c>
      <c r="FR106" s="22">
        <v>1</v>
      </c>
      <c r="FS106" s="22">
        <v>1</v>
      </c>
      <c r="FT106" s="22">
        <v>1</v>
      </c>
      <c r="FU106" s="22">
        <v>1</v>
      </c>
      <c r="FV106" s="22">
        <v>1</v>
      </c>
      <c r="FW106" s="22">
        <v>1</v>
      </c>
      <c r="FX106" s="22">
        <v>1</v>
      </c>
      <c r="FY106" s="22">
        <v>1</v>
      </c>
      <c r="FZ106" s="22">
        <v>1</v>
      </c>
      <c r="GA106" s="22">
        <v>1</v>
      </c>
      <c r="GB106" s="22">
        <v>1</v>
      </c>
      <c r="GC106" s="22">
        <v>1</v>
      </c>
      <c r="GD106" s="22">
        <v>1</v>
      </c>
      <c r="GE106" s="22">
        <v>1</v>
      </c>
      <c r="GF106" s="22">
        <v>1</v>
      </c>
      <c r="GG106" s="22">
        <v>1</v>
      </c>
      <c r="GH106" s="22">
        <v>1</v>
      </c>
      <c r="GI106" s="22">
        <v>1</v>
      </c>
      <c r="GJ106" s="22">
        <v>1</v>
      </c>
      <c r="GK106" s="22">
        <v>1</v>
      </c>
      <c r="GL106" s="22">
        <v>1</v>
      </c>
      <c r="GM106" s="22">
        <v>1</v>
      </c>
      <c r="GN106" s="22">
        <v>1</v>
      </c>
      <c r="GO106" s="22">
        <v>1</v>
      </c>
      <c r="GP106" s="22">
        <v>1</v>
      </c>
      <c r="GQ106" s="22">
        <v>1</v>
      </c>
      <c r="GR106" s="22">
        <v>1</v>
      </c>
      <c r="GS106" s="22">
        <v>1</v>
      </c>
      <c r="GT106" s="22">
        <v>1</v>
      </c>
      <c r="GU106" s="22">
        <v>1</v>
      </c>
      <c r="GV106" s="22">
        <v>1</v>
      </c>
      <c r="GW106" s="22">
        <v>1</v>
      </c>
      <c r="GX106" s="22">
        <v>1</v>
      </c>
      <c r="GY106" s="22">
        <v>1</v>
      </c>
      <c r="GZ106" s="22">
        <v>1</v>
      </c>
      <c r="HA106" s="22">
        <v>1</v>
      </c>
      <c r="HB106" s="22">
        <v>1</v>
      </c>
      <c r="HC106" s="22">
        <v>1</v>
      </c>
      <c r="HD106" s="22">
        <v>1</v>
      </c>
      <c r="HE106" s="22">
        <v>1</v>
      </c>
      <c r="HF106" s="22">
        <v>1</v>
      </c>
      <c r="HG106" s="22">
        <v>1</v>
      </c>
      <c r="HH106" s="22">
        <v>1</v>
      </c>
      <c r="HI106" s="22">
        <v>1</v>
      </c>
      <c r="HJ106" s="22">
        <v>1</v>
      </c>
      <c r="HK106" s="22">
        <v>1</v>
      </c>
      <c r="HL106" s="22">
        <v>1</v>
      </c>
      <c r="HM106" s="22">
        <v>1</v>
      </c>
      <c r="HN106" s="22">
        <v>1</v>
      </c>
      <c r="HO106" s="22">
        <v>1</v>
      </c>
      <c r="HP106" s="22">
        <v>1</v>
      </c>
      <c r="HQ106" s="22">
        <v>1</v>
      </c>
      <c r="HR106" s="22">
        <v>1</v>
      </c>
      <c r="HS106" s="22">
        <v>1</v>
      </c>
      <c r="HT106" s="22">
        <v>1</v>
      </c>
      <c r="HU106" s="22">
        <v>1</v>
      </c>
      <c r="HV106" s="22">
        <v>1</v>
      </c>
      <c r="HW106" s="25"/>
      <c r="HX106" s="25"/>
      <c r="HY106" s="25"/>
      <c r="HZ106" s="25"/>
      <c r="IA106" s="25"/>
      <c r="IB106" s="25"/>
      <c r="IC106" s="25"/>
      <c r="ID106" s="25"/>
      <c r="IE106" s="25"/>
      <c r="IF106" s="25"/>
    </row>
    <row r="107" spans="1:240" ht="16.5" customHeight="1" thickBot="1" x14ac:dyDescent="0.4">
      <c r="A107" s="11"/>
      <c r="B107" s="248"/>
      <c r="C107" s="192"/>
      <c r="D107" s="193" t="s">
        <v>119</v>
      </c>
      <c r="E107" s="194" t="s">
        <v>7</v>
      </c>
      <c r="F107" s="76"/>
      <c r="G107" s="76"/>
      <c r="H107" s="76"/>
      <c r="I107" s="76"/>
      <c r="J107" s="76"/>
      <c r="K107" s="76"/>
      <c r="L107" s="76"/>
      <c r="M107" s="76"/>
      <c r="N107" s="76"/>
      <c r="O107" s="76"/>
      <c r="P107" s="76"/>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76"/>
      <c r="AP107" s="76"/>
      <c r="AQ107" s="76"/>
      <c r="AR107" s="76"/>
      <c r="AS107" s="76"/>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76"/>
      <c r="DR107" s="76"/>
      <c r="DS107" s="76"/>
      <c r="DT107" s="76"/>
      <c r="DU107" s="76"/>
      <c r="DV107" s="29"/>
      <c r="DW107" s="29"/>
      <c r="DX107" s="29"/>
      <c r="DY107" s="29"/>
      <c r="DZ107" s="29"/>
      <c r="EA107" s="29"/>
      <c r="EB107" s="29"/>
      <c r="EC107" s="29"/>
      <c r="ED107" s="29"/>
      <c r="EE107" s="29"/>
      <c r="EF107" s="25"/>
      <c r="EG107" s="25"/>
      <c r="EH107" s="25"/>
      <c r="EI107" s="25"/>
      <c r="EJ107" s="25"/>
      <c r="EK107" s="22">
        <v>1</v>
      </c>
      <c r="EL107" s="22">
        <v>1</v>
      </c>
      <c r="EM107" s="22">
        <v>1</v>
      </c>
      <c r="EN107" s="22">
        <v>1</v>
      </c>
      <c r="EO107" s="22">
        <v>1</v>
      </c>
      <c r="EP107" s="22">
        <v>1</v>
      </c>
      <c r="EQ107" s="22">
        <v>1</v>
      </c>
      <c r="ER107" s="22">
        <v>1</v>
      </c>
      <c r="ES107" s="22">
        <v>1</v>
      </c>
      <c r="ET107" s="22">
        <v>1</v>
      </c>
      <c r="EU107" s="22">
        <v>1</v>
      </c>
      <c r="EV107" s="22">
        <v>1</v>
      </c>
      <c r="EW107" s="22">
        <v>1</v>
      </c>
      <c r="EX107" s="22">
        <v>1</v>
      </c>
      <c r="EY107" s="22">
        <v>1</v>
      </c>
      <c r="EZ107" s="22">
        <v>1</v>
      </c>
      <c r="FA107" s="22">
        <v>1</v>
      </c>
      <c r="FB107" s="22">
        <v>1</v>
      </c>
      <c r="FC107" s="22">
        <v>1</v>
      </c>
      <c r="FD107" s="22">
        <v>1</v>
      </c>
      <c r="FE107" s="22">
        <v>1</v>
      </c>
      <c r="FF107" s="22">
        <v>1</v>
      </c>
      <c r="FG107" s="22">
        <v>1</v>
      </c>
      <c r="FH107" s="22">
        <v>1</v>
      </c>
      <c r="FI107" s="22">
        <v>1</v>
      </c>
      <c r="FJ107" s="22">
        <v>1</v>
      </c>
      <c r="FK107" s="22">
        <v>1</v>
      </c>
      <c r="FL107" s="22">
        <v>1</v>
      </c>
      <c r="FM107" s="22">
        <v>1</v>
      </c>
      <c r="FN107" s="22">
        <v>1</v>
      </c>
      <c r="FO107" s="22">
        <v>1</v>
      </c>
      <c r="FP107" s="22">
        <v>1</v>
      </c>
      <c r="FQ107" s="22">
        <v>1</v>
      </c>
      <c r="FR107" s="22">
        <v>1</v>
      </c>
      <c r="FS107" s="22">
        <v>1</v>
      </c>
      <c r="FT107" s="22">
        <v>1</v>
      </c>
      <c r="FU107" s="22">
        <v>1</v>
      </c>
      <c r="FV107" s="22">
        <v>1</v>
      </c>
      <c r="FW107" s="22">
        <v>1</v>
      </c>
      <c r="FX107" s="22">
        <v>1</v>
      </c>
      <c r="FY107" s="22">
        <v>1</v>
      </c>
      <c r="FZ107" s="22">
        <v>1</v>
      </c>
      <c r="GA107" s="22">
        <v>1</v>
      </c>
      <c r="GB107" s="22">
        <v>1</v>
      </c>
      <c r="GC107" s="22">
        <v>1</v>
      </c>
      <c r="GD107" s="22">
        <v>1</v>
      </c>
      <c r="GE107" s="22">
        <v>1</v>
      </c>
      <c r="GF107" s="22">
        <v>1</v>
      </c>
      <c r="GG107" s="22">
        <v>1</v>
      </c>
      <c r="GH107" s="22">
        <v>1</v>
      </c>
      <c r="GI107" s="22">
        <v>1</v>
      </c>
      <c r="GJ107" s="22">
        <v>1</v>
      </c>
      <c r="GK107" s="22">
        <v>1</v>
      </c>
      <c r="GL107" s="22">
        <v>1</v>
      </c>
      <c r="GM107" s="22">
        <v>1</v>
      </c>
      <c r="GN107" s="22">
        <v>1</v>
      </c>
      <c r="GO107" s="22">
        <v>1</v>
      </c>
      <c r="GP107" s="22">
        <v>1</v>
      </c>
      <c r="GQ107" s="22">
        <v>1</v>
      </c>
      <c r="GR107" s="22">
        <v>1</v>
      </c>
      <c r="GS107" s="22">
        <v>1</v>
      </c>
      <c r="GT107" s="22">
        <v>1</v>
      </c>
      <c r="GU107" s="22">
        <v>1</v>
      </c>
      <c r="GV107" s="22">
        <v>1</v>
      </c>
      <c r="GW107" s="22">
        <v>1</v>
      </c>
      <c r="GX107" s="22">
        <v>1</v>
      </c>
      <c r="GY107" s="22">
        <v>1</v>
      </c>
      <c r="GZ107" s="22">
        <v>1</v>
      </c>
      <c r="HA107" s="22">
        <v>1</v>
      </c>
      <c r="HB107" s="22">
        <v>1</v>
      </c>
      <c r="HC107" s="22">
        <v>1</v>
      </c>
      <c r="HD107" s="22">
        <v>1</v>
      </c>
      <c r="HE107" s="22">
        <v>1</v>
      </c>
      <c r="HF107" s="22">
        <v>1</v>
      </c>
      <c r="HG107" s="22">
        <v>1</v>
      </c>
      <c r="HH107" s="22">
        <v>1</v>
      </c>
      <c r="HI107" s="22">
        <v>1</v>
      </c>
      <c r="HJ107" s="22">
        <v>1</v>
      </c>
      <c r="HK107" s="22">
        <v>1</v>
      </c>
      <c r="HL107" s="22">
        <v>1</v>
      </c>
      <c r="HM107" s="22">
        <v>1</v>
      </c>
      <c r="HN107" s="22">
        <v>1</v>
      </c>
      <c r="HO107" s="22">
        <v>1</v>
      </c>
      <c r="HP107" s="22">
        <v>1</v>
      </c>
      <c r="HQ107" s="22">
        <v>1</v>
      </c>
      <c r="HR107" s="22">
        <v>1</v>
      </c>
      <c r="HS107" s="22">
        <v>1</v>
      </c>
      <c r="HT107" s="22">
        <v>1</v>
      </c>
      <c r="HU107" s="22">
        <v>1</v>
      </c>
      <c r="HV107" s="22">
        <v>1</v>
      </c>
      <c r="HW107" s="22">
        <v>1</v>
      </c>
      <c r="HX107" s="22">
        <v>1</v>
      </c>
      <c r="HY107" s="22">
        <v>1</v>
      </c>
      <c r="HZ107" s="22">
        <v>1</v>
      </c>
      <c r="IA107" s="22">
        <v>1</v>
      </c>
      <c r="IB107" s="25"/>
      <c r="IC107" s="76"/>
      <c r="ID107" s="76"/>
      <c r="IE107" s="76"/>
      <c r="IF107" s="76"/>
    </row>
    <row r="108" spans="1:240" ht="16.5" customHeight="1" thickBot="1" x14ac:dyDescent="0.4">
      <c r="A108" s="11"/>
      <c r="B108" s="248"/>
      <c r="C108" s="249" t="s">
        <v>36</v>
      </c>
      <c r="D108" s="249"/>
      <c r="E108" s="250"/>
      <c r="F108" s="132">
        <f t="shared" ref="F108:AK108" si="109">SUM(F101:F102)</f>
        <v>0</v>
      </c>
      <c r="G108" s="132">
        <f t="shared" si="109"/>
        <v>0</v>
      </c>
      <c r="H108" s="132">
        <f t="shared" si="109"/>
        <v>0</v>
      </c>
      <c r="I108" s="132">
        <f t="shared" si="109"/>
        <v>0</v>
      </c>
      <c r="J108" s="132">
        <f t="shared" si="109"/>
        <v>0</v>
      </c>
      <c r="K108" s="132">
        <f t="shared" si="109"/>
        <v>0</v>
      </c>
      <c r="L108" s="132">
        <f t="shared" si="109"/>
        <v>0</v>
      </c>
      <c r="M108" s="132">
        <f t="shared" si="109"/>
        <v>0</v>
      </c>
      <c r="N108" s="132">
        <f t="shared" si="109"/>
        <v>0</v>
      </c>
      <c r="O108" s="132">
        <f t="shared" si="109"/>
        <v>0</v>
      </c>
      <c r="P108" s="132">
        <f t="shared" si="109"/>
        <v>0</v>
      </c>
      <c r="Q108" s="132">
        <f t="shared" si="109"/>
        <v>1</v>
      </c>
      <c r="R108" s="132">
        <f t="shared" si="109"/>
        <v>1</v>
      </c>
      <c r="S108" s="132">
        <f t="shared" si="109"/>
        <v>1</v>
      </c>
      <c r="T108" s="132">
        <f t="shared" si="109"/>
        <v>1</v>
      </c>
      <c r="U108" s="81">
        <f t="shared" si="109"/>
        <v>2</v>
      </c>
      <c r="V108" s="81">
        <f t="shared" si="109"/>
        <v>2</v>
      </c>
      <c r="W108" s="81">
        <f t="shared" si="109"/>
        <v>2</v>
      </c>
      <c r="X108" s="81">
        <f t="shared" si="109"/>
        <v>2</v>
      </c>
      <c r="Y108" s="81">
        <f t="shared" si="109"/>
        <v>2</v>
      </c>
      <c r="Z108" s="81">
        <f t="shared" si="109"/>
        <v>2</v>
      </c>
      <c r="AA108" s="81">
        <f t="shared" si="109"/>
        <v>2</v>
      </c>
      <c r="AB108" s="81">
        <f t="shared" si="109"/>
        <v>2</v>
      </c>
      <c r="AC108" s="81">
        <f t="shared" si="109"/>
        <v>2</v>
      </c>
      <c r="AD108" s="81">
        <f t="shared" si="109"/>
        <v>2</v>
      </c>
      <c r="AE108" s="81">
        <f t="shared" si="109"/>
        <v>2</v>
      </c>
      <c r="AF108" s="81">
        <f t="shared" si="109"/>
        <v>2</v>
      </c>
      <c r="AG108" s="81">
        <f t="shared" si="109"/>
        <v>2</v>
      </c>
      <c r="AH108" s="81">
        <f t="shared" si="109"/>
        <v>2</v>
      </c>
      <c r="AI108" s="81">
        <f t="shared" si="109"/>
        <v>2</v>
      </c>
      <c r="AJ108" s="81">
        <f t="shared" si="109"/>
        <v>2</v>
      </c>
      <c r="AK108" s="81">
        <f t="shared" si="109"/>
        <v>2</v>
      </c>
      <c r="AL108" s="81">
        <f t="shared" ref="AL108:BM108" si="110">SUM(AL101:AL102)</f>
        <v>2</v>
      </c>
      <c r="AM108" s="81">
        <f t="shared" si="110"/>
        <v>2</v>
      </c>
      <c r="AN108" s="81">
        <f t="shared" si="110"/>
        <v>2</v>
      </c>
      <c r="AO108" s="81">
        <f t="shared" si="110"/>
        <v>2</v>
      </c>
      <c r="AP108" s="81">
        <f t="shared" si="110"/>
        <v>2</v>
      </c>
      <c r="AQ108" s="81">
        <f t="shared" si="110"/>
        <v>2</v>
      </c>
      <c r="AR108" s="81">
        <f t="shared" si="110"/>
        <v>2</v>
      </c>
      <c r="AS108" s="81">
        <f t="shared" si="110"/>
        <v>2</v>
      </c>
      <c r="AT108" s="81">
        <f t="shared" si="110"/>
        <v>2</v>
      </c>
      <c r="AU108" s="81">
        <f t="shared" si="110"/>
        <v>2</v>
      </c>
      <c r="AV108" s="81">
        <f t="shared" si="110"/>
        <v>2</v>
      </c>
      <c r="AW108" s="81">
        <f t="shared" si="110"/>
        <v>2</v>
      </c>
      <c r="AX108" s="81">
        <f t="shared" si="110"/>
        <v>2</v>
      </c>
      <c r="AY108" s="81">
        <f t="shared" si="110"/>
        <v>2</v>
      </c>
      <c r="AZ108" s="81">
        <f t="shared" si="110"/>
        <v>2</v>
      </c>
      <c r="BA108" s="81">
        <f t="shared" si="110"/>
        <v>2</v>
      </c>
      <c r="BB108" s="81">
        <f t="shared" si="110"/>
        <v>2</v>
      </c>
      <c r="BC108" s="81">
        <f t="shared" si="110"/>
        <v>2</v>
      </c>
      <c r="BD108" s="81">
        <f t="shared" si="110"/>
        <v>2</v>
      </c>
      <c r="BE108" s="81">
        <f t="shared" si="110"/>
        <v>2</v>
      </c>
      <c r="BF108" s="81">
        <f t="shared" si="110"/>
        <v>2</v>
      </c>
      <c r="BG108" s="81">
        <f t="shared" si="110"/>
        <v>2</v>
      </c>
      <c r="BH108" s="81">
        <f t="shared" si="110"/>
        <v>2</v>
      </c>
      <c r="BI108" s="81">
        <f t="shared" si="110"/>
        <v>2</v>
      </c>
      <c r="BJ108" s="81">
        <f t="shared" si="110"/>
        <v>2</v>
      </c>
      <c r="BK108" s="81">
        <f t="shared" si="110"/>
        <v>2</v>
      </c>
      <c r="BL108" s="81">
        <f t="shared" si="110"/>
        <v>2</v>
      </c>
      <c r="BM108" s="81">
        <f t="shared" si="110"/>
        <v>2</v>
      </c>
      <c r="BN108" s="81">
        <f t="shared" ref="BN108:CG108" si="111">SUM(BN101:BN103)</f>
        <v>3</v>
      </c>
      <c r="BO108" s="81">
        <f t="shared" si="111"/>
        <v>3</v>
      </c>
      <c r="BP108" s="81">
        <f t="shared" si="111"/>
        <v>3</v>
      </c>
      <c r="BQ108" s="81">
        <f t="shared" si="111"/>
        <v>3</v>
      </c>
      <c r="BR108" s="81">
        <f t="shared" si="111"/>
        <v>3</v>
      </c>
      <c r="BS108" s="81">
        <f t="shared" si="111"/>
        <v>3</v>
      </c>
      <c r="BT108" s="81">
        <f t="shared" si="111"/>
        <v>3</v>
      </c>
      <c r="BU108" s="81">
        <f t="shared" si="111"/>
        <v>3</v>
      </c>
      <c r="BV108" s="81">
        <f t="shared" si="111"/>
        <v>3</v>
      </c>
      <c r="BW108" s="81">
        <f t="shared" si="111"/>
        <v>3</v>
      </c>
      <c r="BX108" s="81">
        <f t="shared" si="111"/>
        <v>3</v>
      </c>
      <c r="BY108" s="81">
        <f t="shared" si="111"/>
        <v>3</v>
      </c>
      <c r="BZ108" s="81">
        <f t="shared" si="111"/>
        <v>3</v>
      </c>
      <c r="CA108" s="81">
        <f t="shared" si="111"/>
        <v>3</v>
      </c>
      <c r="CB108" s="81">
        <f t="shared" si="111"/>
        <v>3</v>
      </c>
      <c r="CC108" s="81">
        <f t="shared" si="111"/>
        <v>3</v>
      </c>
      <c r="CD108" s="81">
        <f t="shared" si="111"/>
        <v>3</v>
      </c>
      <c r="CE108" s="81">
        <f t="shared" si="111"/>
        <v>3</v>
      </c>
      <c r="CF108" s="81">
        <f t="shared" si="111"/>
        <v>3</v>
      </c>
      <c r="CG108" s="81">
        <f t="shared" si="111"/>
        <v>3</v>
      </c>
      <c r="CH108" s="81">
        <f t="shared" ref="CH108:DP108" si="112">SUM(CH101:CH105)</f>
        <v>4</v>
      </c>
      <c r="CI108" s="81">
        <f t="shared" si="112"/>
        <v>4</v>
      </c>
      <c r="CJ108" s="81">
        <f t="shared" si="112"/>
        <v>4</v>
      </c>
      <c r="CK108" s="81">
        <f t="shared" si="112"/>
        <v>4</v>
      </c>
      <c r="CL108" s="81">
        <f t="shared" si="112"/>
        <v>4</v>
      </c>
      <c r="CM108" s="81">
        <f t="shared" si="112"/>
        <v>4</v>
      </c>
      <c r="CN108" s="81">
        <f t="shared" si="112"/>
        <v>4</v>
      </c>
      <c r="CO108" s="81">
        <f t="shared" si="112"/>
        <v>4</v>
      </c>
      <c r="CP108" s="81">
        <f t="shared" si="112"/>
        <v>4</v>
      </c>
      <c r="CQ108" s="81">
        <f t="shared" si="112"/>
        <v>4</v>
      </c>
      <c r="CR108" s="81">
        <f t="shared" si="112"/>
        <v>4</v>
      </c>
      <c r="CS108" s="81">
        <f t="shared" si="112"/>
        <v>4</v>
      </c>
      <c r="CT108" s="81">
        <f t="shared" si="112"/>
        <v>4</v>
      </c>
      <c r="CU108" s="81">
        <f t="shared" si="112"/>
        <v>4</v>
      </c>
      <c r="CV108" s="81">
        <f t="shared" si="112"/>
        <v>4</v>
      </c>
      <c r="CW108" s="81">
        <f t="shared" si="112"/>
        <v>4</v>
      </c>
      <c r="CX108" s="81">
        <f t="shared" si="112"/>
        <v>4</v>
      </c>
      <c r="CY108" s="81">
        <f t="shared" si="112"/>
        <v>4</v>
      </c>
      <c r="CZ108" s="81">
        <f t="shared" si="112"/>
        <v>4</v>
      </c>
      <c r="DA108" s="81">
        <f t="shared" si="112"/>
        <v>4</v>
      </c>
      <c r="DB108" s="81">
        <f t="shared" si="112"/>
        <v>4</v>
      </c>
      <c r="DC108" s="81">
        <f t="shared" si="112"/>
        <v>4</v>
      </c>
      <c r="DD108" s="81">
        <f t="shared" si="112"/>
        <v>4</v>
      </c>
      <c r="DE108" s="81">
        <f t="shared" si="112"/>
        <v>4</v>
      </c>
      <c r="DF108" s="81">
        <f t="shared" si="112"/>
        <v>4</v>
      </c>
      <c r="DG108" s="81">
        <f t="shared" si="112"/>
        <v>4</v>
      </c>
      <c r="DH108" s="81">
        <f t="shared" si="112"/>
        <v>4</v>
      </c>
      <c r="DI108" s="81">
        <f t="shared" si="112"/>
        <v>4</v>
      </c>
      <c r="DJ108" s="81">
        <f t="shared" si="112"/>
        <v>4</v>
      </c>
      <c r="DK108" s="81">
        <f t="shared" si="112"/>
        <v>4</v>
      </c>
      <c r="DL108" s="81">
        <f t="shared" si="112"/>
        <v>4</v>
      </c>
      <c r="DM108" s="81">
        <f t="shared" si="112"/>
        <v>4</v>
      </c>
      <c r="DN108" s="81">
        <f t="shared" si="112"/>
        <v>4</v>
      </c>
      <c r="DO108" s="81">
        <f t="shared" si="112"/>
        <v>4</v>
      </c>
      <c r="DP108" s="81">
        <f t="shared" si="112"/>
        <v>4</v>
      </c>
      <c r="DQ108" s="81">
        <f t="shared" ref="DQ108:EE108" si="113">SUM(DQ101:DQ106)</f>
        <v>4</v>
      </c>
      <c r="DR108" s="81">
        <f t="shared" si="113"/>
        <v>4</v>
      </c>
      <c r="DS108" s="81">
        <f t="shared" si="113"/>
        <v>4</v>
      </c>
      <c r="DT108" s="81">
        <f t="shared" si="113"/>
        <v>4</v>
      </c>
      <c r="DU108" s="81">
        <f t="shared" si="113"/>
        <v>4</v>
      </c>
      <c r="DV108" s="81">
        <f t="shared" si="113"/>
        <v>5</v>
      </c>
      <c r="DW108" s="81">
        <f t="shared" si="113"/>
        <v>5</v>
      </c>
      <c r="DX108" s="81">
        <f t="shared" si="113"/>
        <v>5</v>
      </c>
      <c r="DY108" s="81">
        <f t="shared" si="113"/>
        <v>5</v>
      </c>
      <c r="DZ108" s="81">
        <f t="shared" si="113"/>
        <v>5</v>
      </c>
      <c r="EA108" s="81">
        <f t="shared" si="113"/>
        <v>5</v>
      </c>
      <c r="EB108" s="81">
        <f t="shared" si="113"/>
        <v>5</v>
      </c>
      <c r="EC108" s="81">
        <f t="shared" si="113"/>
        <v>5</v>
      </c>
      <c r="ED108" s="81">
        <f t="shared" si="113"/>
        <v>5</v>
      </c>
      <c r="EE108" s="81">
        <f t="shared" si="113"/>
        <v>5</v>
      </c>
      <c r="EF108" s="81">
        <f t="shared" ref="EF108:FK108" si="114">SUM(EF101:EF107)</f>
        <v>5</v>
      </c>
      <c r="EG108" s="81">
        <f t="shared" si="114"/>
        <v>5</v>
      </c>
      <c r="EH108" s="81">
        <f t="shared" si="114"/>
        <v>5</v>
      </c>
      <c r="EI108" s="81">
        <f t="shared" si="114"/>
        <v>5</v>
      </c>
      <c r="EJ108" s="81">
        <f t="shared" si="114"/>
        <v>5</v>
      </c>
      <c r="EK108" s="81">
        <f t="shared" si="114"/>
        <v>6</v>
      </c>
      <c r="EL108" s="81">
        <f t="shared" si="114"/>
        <v>6</v>
      </c>
      <c r="EM108" s="81">
        <f t="shared" si="114"/>
        <v>6</v>
      </c>
      <c r="EN108" s="81">
        <f t="shared" si="114"/>
        <v>6</v>
      </c>
      <c r="EO108" s="81">
        <f t="shared" si="114"/>
        <v>6</v>
      </c>
      <c r="EP108" s="81">
        <f t="shared" si="114"/>
        <v>6</v>
      </c>
      <c r="EQ108" s="81">
        <f t="shared" si="114"/>
        <v>6</v>
      </c>
      <c r="ER108" s="81">
        <f t="shared" si="114"/>
        <v>6</v>
      </c>
      <c r="ES108" s="81">
        <f t="shared" si="114"/>
        <v>6</v>
      </c>
      <c r="ET108" s="81">
        <f t="shared" si="114"/>
        <v>5</v>
      </c>
      <c r="EU108" s="81">
        <f t="shared" si="114"/>
        <v>5</v>
      </c>
      <c r="EV108" s="81">
        <f t="shared" si="114"/>
        <v>5</v>
      </c>
      <c r="EW108" s="81">
        <f t="shared" si="114"/>
        <v>5</v>
      </c>
      <c r="EX108" s="81">
        <f t="shared" si="114"/>
        <v>5</v>
      </c>
      <c r="EY108" s="81">
        <f t="shared" si="114"/>
        <v>5</v>
      </c>
      <c r="EZ108" s="81">
        <f t="shared" si="114"/>
        <v>4</v>
      </c>
      <c r="FA108" s="81">
        <f t="shared" si="114"/>
        <v>4</v>
      </c>
      <c r="FB108" s="81">
        <f t="shared" si="114"/>
        <v>4</v>
      </c>
      <c r="FC108" s="81">
        <f t="shared" si="114"/>
        <v>4</v>
      </c>
      <c r="FD108" s="81">
        <f t="shared" si="114"/>
        <v>4</v>
      </c>
      <c r="FE108" s="81">
        <f t="shared" si="114"/>
        <v>4</v>
      </c>
      <c r="FF108" s="81">
        <f t="shared" si="114"/>
        <v>4</v>
      </c>
      <c r="FG108" s="81">
        <f t="shared" si="114"/>
        <v>4</v>
      </c>
      <c r="FH108" s="81">
        <f t="shared" si="114"/>
        <v>4</v>
      </c>
      <c r="FI108" s="81">
        <f t="shared" si="114"/>
        <v>4</v>
      </c>
      <c r="FJ108" s="81">
        <f t="shared" si="114"/>
        <v>4</v>
      </c>
      <c r="FK108" s="81">
        <f t="shared" si="114"/>
        <v>4</v>
      </c>
      <c r="FL108" s="81">
        <f t="shared" ref="FL108:GQ108" si="115">SUM(FL101:FL107)</f>
        <v>4</v>
      </c>
      <c r="FM108" s="81">
        <f t="shared" si="115"/>
        <v>4</v>
      </c>
      <c r="FN108" s="81">
        <f t="shared" si="115"/>
        <v>4</v>
      </c>
      <c r="FO108" s="81">
        <f t="shared" si="115"/>
        <v>4</v>
      </c>
      <c r="FP108" s="81">
        <f t="shared" si="115"/>
        <v>4</v>
      </c>
      <c r="FQ108" s="81">
        <f t="shared" si="115"/>
        <v>4</v>
      </c>
      <c r="FR108" s="81">
        <f t="shared" si="115"/>
        <v>4</v>
      </c>
      <c r="FS108" s="81">
        <f t="shared" si="115"/>
        <v>4</v>
      </c>
      <c r="FT108" s="81">
        <f t="shared" si="115"/>
        <v>4</v>
      </c>
      <c r="FU108" s="81">
        <f t="shared" si="115"/>
        <v>4</v>
      </c>
      <c r="FV108" s="81">
        <f t="shared" si="115"/>
        <v>4</v>
      </c>
      <c r="FW108" s="81">
        <f t="shared" si="115"/>
        <v>4</v>
      </c>
      <c r="FX108" s="81">
        <f t="shared" si="115"/>
        <v>4</v>
      </c>
      <c r="FY108" s="81">
        <f t="shared" si="115"/>
        <v>4</v>
      </c>
      <c r="FZ108" s="81">
        <f t="shared" si="115"/>
        <v>4</v>
      </c>
      <c r="GA108" s="81">
        <f t="shared" si="115"/>
        <v>4</v>
      </c>
      <c r="GB108" s="81">
        <f t="shared" si="115"/>
        <v>4</v>
      </c>
      <c r="GC108" s="81">
        <f t="shared" si="115"/>
        <v>4</v>
      </c>
      <c r="GD108" s="81">
        <f t="shared" si="115"/>
        <v>4</v>
      </c>
      <c r="GE108" s="81">
        <f t="shared" si="115"/>
        <v>4</v>
      </c>
      <c r="GF108" s="81">
        <f t="shared" si="115"/>
        <v>4</v>
      </c>
      <c r="GG108" s="81">
        <f t="shared" si="115"/>
        <v>4</v>
      </c>
      <c r="GH108" s="81">
        <f t="shared" si="115"/>
        <v>4</v>
      </c>
      <c r="GI108" s="81">
        <f t="shared" si="115"/>
        <v>4</v>
      </c>
      <c r="GJ108" s="81">
        <f t="shared" si="115"/>
        <v>4</v>
      </c>
      <c r="GK108" s="81">
        <f t="shared" si="115"/>
        <v>4</v>
      </c>
      <c r="GL108" s="81">
        <f t="shared" si="115"/>
        <v>4</v>
      </c>
      <c r="GM108" s="81">
        <f t="shared" si="115"/>
        <v>4</v>
      </c>
      <c r="GN108" s="81">
        <f t="shared" si="115"/>
        <v>6</v>
      </c>
      <c r="GO108" s="81">
        <f t="shared" si="115"/>
        <v>6</v>
      </c>
      <c r="GP108" s="81">
        <f t="shared" si="115"/>
        <v>6</v>
      </c>
      <c r="GQ108" s="81">
        <f t="shared" si="115"/>
        <v>6</v>
      </c>
      <c r="GR108" s="81">
        <f t="shared" ref="GR108:HW108" si="116">SUM(GR101:GR107)</f>
        <v>6</v>
      </c>
      <c r="GS108" s="81">
        <f t="shared" si="116"/>
        <v>6</v>
      </c>
      <c r="GT108" s="81">
        <f t="shared" si="116"/>
        <v>6</v>
      </c>
      <c r="GU108" s="81">
        <f t="shared" si="116"/>
        <v>6</v>
      </c>
      <c r="GV108" s="81">
        <f t="shared" si="116"/>
        <v>6</v>
      </c>
      <c r="GW108" s="81">
        <f t="shared" si="116"/>
        <v>6</v>
      </c>
      <c r="GX108" s="81">
        <f t="shared" si="116"/>
        <v>6</v>
      </c>
      <c r="GY108" s="81">
        <f t="shared" si="116"/>
        <v>6</v>
      </c>
      <c r="GZ108" s="81">
        <f t="shared" si="116"/>
        <v>6</v>
      </c>
      <c r="HA108" s="81">
        <f t="shared" si="116"/>
        <v>6</v>
      </c>
      <c r="HB108" s="81">
        <f t="shared" si="116"/>
        <v>6</v>
      </c>
      <c r="HC108" s="81">
        <f t="shared" si="116"/>
        <v>6</v>
      </c>
      <c r="HD108" s="81">
        <f t="shared" si="116"/>
        <v>6</v>
      </c>
      <c r="HE108" s="81">
        <f t="shared" si="116"/>
        <v>6</v>
      </c>
      <c r="HF108" s="81">
        <f t="shared" si="116"/>
        <v>6</v>
      </c>
      <c r="HG108" s="81">
        <f t="shared" si="116"/>
        <v>6</v>
      </c>
      <c r="HH108" s="81">
        <f t="shared" si="116"/>
        <v>5</v>
      </c>
      <c r="HI108" s="81">
        <f t="shared" si="116"/>
        <v>5</v>
      </c>
      <c r="HJ108" s="81">
        <f t="shared" si="116"/>
        <v>5</v>
      </c>
      <c r="HK108" s="81">
        <f t="shared" si="116"/>
        <v>5</v>
      </c>
      <c r="HL108" s="81">
        <f t="shared" si="116"/>
        <v>5</v>
      </c>
      <c r="HM108" s="81">
        <f t="shared" si="116"/>
        <v>5</v>
      </c>
      <c r="HN108" s="81">
        <f t="shared" si="116"/>
        <v>5</v>
      </c>
      <c r="HO108" s="81">
        <f t="shared" si="116"/>
        <v>5</v>
      </c>
      <c r="HP108" s="81">
        <f t="shared" si="116"/>
        <v>5</v>
      </c>
      <c r="HQ108" s="81">
        <f t="shared" si="116"/>
        <v>5</v>
      </c>
      <c r="HR108" s="81">
        <f t="shared" si="116"/>
        <v>5</v>
      </c>
      <c r="HS108" s="81">
        <f t="shared" si="116"/>
        <v>5</v>
      </c>
      <c r="HT108" s="81">
        <f t="shared" si="116"/>
        <v>5</v>
      </c>
      <c r="HU108" s="81">
        <f t="shared" si="116"/>
        <v>5</v>
      </c>
      <c r="HV108" s="81">
        <f t="shared" si="116"/>
        <v>5</v>
      </c>
      <c r="HW108" s="81">
        <f t="shared" si="116"/>
        <v>4</v>
      </c>
      <c r="HX108" s="81">
        <f t="shared" ref="HX108:IE108" si="117">SUM(HX101:HX107)</f>
        <v>4</v>
      </c>
      <c r="HY108" s="81">
        <f t="shared" si="117"/>
        <v>4</v>
      </c>
      <c r="HZ108" s="81">
        <f t="shared" si="117"/>
        <v>4</v>
      </c>
      <c r="IA108" s="81">
        <f t="shared" si="117"/>
        <v>4</v>
      </c>
      <c r="IB108" s="81">
        <f t="shared" si="117"/>
        <v>0</v>
      </c>
      <c r="IC108" s="81">
        <f t="shared" si="117"/>
        <v>0</v>
      </c>
      <c r="ID108" s="81">
        <f t="shared" si="117"/>
        <v>0</v>
      </c>
      <c r="IE108" s="81">
        <f t="shared" si="117"/>
        <v>0</v>
      </c>
      <c r="IF108" s="81">
        <f>SUM(IF101:IF102)</f>
        <v>0</v>
      </c>
    </row>
    <row r="109" spans="1:240" ht="16.5" customHeight="1" x14ac:dyDescent="0.35">
      <c r="A109" s="11"/>
      <c r="B109" s="254" t="s">
        <v>120</v>
      </c>
      <c r="C109" s="46"/>
      <c r="D109" s="195" t="s">
        <v>121</v>
      </c>
      <c r="E109" s="98" t="s">
        <v>7</v>
      </c>
      <c r="F109" s="36">
        <v>1</v>
      </c>
      <c r="G109" s="7">
        <v>1</v>
      </c>
      <c r="H109" s="7">
        <v>1</v>
      </c>
      <c r="I109" s="7">
        <v>1</v>
      </c>
      <c r="J109" s="7">
        <v>1</v>
      </c>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2">
        <v>1</v>
      </c>
      <c r="BE109" s="22">
        <v>1</v>
      </c>
      <c r="BF109" s="22">
        <v>1</v>
      </c>
      <c r="BG109" s="22">
        <v>1</v>
      </c>
      <c r="BH109" s="22">
        <v>1</v>
      </c>
      <c r="BI109" s="22">
        <v>1</v>
      </c>
      <c r="BJ109" s="22">
        <v>1</v>
      </c>
      <c r="BK109" s="22">
        <v>1</v>
      </c>
      <c r="BL109" s="22">
        <v>1</v>
      </c>
      <c r="BM109" s="22">
        <v>1</v>
      </c>
      <c r="BN109" s="22">
        <v>1</v>
      </c>
      <c r="BO109" s="22">
        <v>1</v>
      </c>
      <c r="BP109" s="22">
        <v>1</v>
      </c>
      <c r="BQ109" s="22">
        <v>1</v>
      </c>
      <c r="BR109" s="22">
        <v>1</v>
      </c>
      <c r="BS109" s="22">
        <v>1</v>
      </c>
      <c r="BT109" s="22">
        <v>1</v>
      </c>
      <c r="BU109" s="22">
        <v>1</v>
      </c>
      <c r="BV109" s="22">
        <v>1</v>
      </c>
      <c r="BW109" s="22">
        <v>1</v>
      </c>
      <c r="BX109" s="22">
        <v>1</v>
      </c>
      <c r="BY109" s="22">
        <v>1</v>
      </c>
      <c r="BZ109" s="22">
        <v>1</v>
      </c>
      <c r="CA109" s="22">
        <v>1</v>
      </c>
      <c r="CB109" s="22">
        <v>1</v>
      </c>
      <c r="CC109" s="22">
        <v>1</v>
      </c>
      <c r="CD109" s="22">
        <v>1</v>
      </c>
      <c r="CE109" s="22">
        <v>1</v>
      </c>
      <c r="CF109" s="22">
        <v>1</v>
      </c>
      <c r="CG109" s="22">
        <v>1</v>
      </c>
      <c r="CH109" s="22">
        <v>1</v>
      </c>
      <c r="CI109" s="22">
        <v>1</v>
      </c>
      <c r="CJ109" s="22">
        <v>1</v>
      </c>
      <c r="CK109" s="22">
        <v>1</v>
      </c>
      <c r="CL109" s="22">
        <v>1</v>
      </c>
      <c r="CM109" s="22">
        <v>1</v>
      </c>
      <c r="CN109" s="22">
        <v>1</v>
      </c>
      <c r="CO109" s="22">
        <v>1</v>
      </c>
      <c r="CP109" s="22">
        <v>1</v>
      </c>
      <c r="CQ109" s="22">
        <v>1</v>
      </c>
      <c r="CR109" s="22">
        <v>1</v>
      </c>
      <c r="CS109" s="22">
        <v>1</v>
      </c>
      <c r="CT109" s="22">
        <v>1</v>
      </c>
      <c r="CU109" s="22">
        <v>1</v>
      </c>
      <c r="CV109" s="22">
        <v>1</v>
      </c>
      <c r="CW109" s="22">
        <v>1</v>
      </c>
      <c r="CX109" s="22">
        <v>1</v>
      </c>
      <c r="CY109" s="22">
        <v>1</v>
      </c>
      <c r="CZ109" s="22">
        <v>1</v>
      </c>
      <c r="DA109" s="22">
        <v>1</v>
      </c>
      <c r="DB109" s="22">
        <v>1</v>
      </c>
      <c r="DC109" s="22">
        <v>1</v>
      </c>
      <c r="DD109" s="22">
        <v>1</v>
      </c>
      <c r="DE109" s="22">
        <v>1</v>
      </c>
      <c r="DF109" s="22">
        <v>1</v>
      </c>
      <c r="DG109" s="22">
        <v>1</v>
      </c>
      <c r="DH109" s="22">
        <v>1</v>
      </c>
      <c r="DI109" s="22">
        <v>1</v>
      </c>
      <c r="DJ109" s="22">
        <v>1</v>
      </c>
      <c r="DK109" s="22">
        <v>1</v>
      </c>
      <c r="DL109" s="22">
        <v>1</v>
      </c>
      <c r="DM109" s="22">
        <v>1</v>
      </c>
      <c r="DN109" s="22">
        <v>1</v>
      </c>
      <c r="DO109" s="22">
        <v>1</v>
      </c>
      <c r="DP109" s="22">
        <v>1</v>
      </c>
      <c r="DQ109" s="22">
        <v>1</v>
      </c>
      <c r="DR109" s="22">
        <v>1</v>
      </c>
      <c r="DS109" s="22">
        <v>1</v>
      </c>
      <c r="DT109" s="22">
        <v>1</v>
      </c>
      <c r="DU109" s="22">
        <v>1</v>
      </c>
      <c r="DV109" s="22">
        <v>1</v>
      </c>
      <c r="DW109" s="22">
        <v>1</v>
      </c>
      <c r="DX109" s="22">
        <v>1</v>
      </c>
      <c r="DY109" s="22">
        <v>1</v>
      </c>
      <c r="DZ109" s="22">
        <v>1</v>
      </c>
      <c r="EA109" s="22">
        <v>1</v>
      </c>
      <c r="EB109" s="22">
        <v>1</v>
      </c>
      <c r="EC109" s="22">
        <v>1</v>
      </c>
      <c r="ED109" s="22">
        <v>1</v>
      </c>
      <c r="EE109" s="22">
        <v>1</v>
      </c>
      <c r="EF109" s="22">
        <v>1</v>
      </c>
      <c r="EG109" s="22">
        <v>1</v>
      </c>
      <c r="EH109" s="22">
        <v>1</v>
      </c>
      <c r="EI109" s="22">
        <v>1</v>
      </c>
      <c r="EJ109" s="22">
        <v>1</v>
      </c>
      <c r="EK109" s="22">
        <v>1</v>
      </c>
      <c r="EL109" s="22">
        <v>1</v>
      </c>
      <c r="EM109" s="22">
        <v>1</v>
      </c>
      <c r="EN109" s="22">
        <v>1</v>
      </c>
      <c r="EO109" s="22">
        <v>1</v>
      </c>
      <c r="EP109" s="22">
        <v>1</v>
      </c>
      <c r="EQ109" s="22">
        <v>1</v>
      </c>
      <c r="ER109" s="22">
        <v>1</v>
      </c>
      <c r="ES109" s="22">
        <v>1</v>
      </c>
      <c r="ET109" s="22">
        <v>1</v>
      </c>
      <c r="EU109" s="22">
        <v>1</v>
      </c>
      <c r="EV109" s="22">
        <v>1</v>
      </c>
      <c r="EW109" s="22">
        <v>1</v>
      </c>
      <c r="EX109" s="22">
        <v>1</v>
      </c>
      <c r="EY109" s="22">
        <v>1</v>
      </c>
      <c r="EZ109" s="22">
        <v>1</v>
      </c>
      <c r="FA109" s="22">
        <v>1</v>
      </c>
      <c r="FB109" s="22">
        <v>1</v>
      </c>
      <c r="FC109" s="22">
        <v>1</v>
      </c>
      <c r="FD109" s="22">
        <v>1</v>
      </c>
      <c r="FE109" s="22">
        <v>1</v>
      </c>
      <c r="FF109" s="22">
        <v>1</v>
      </c>
      <c r="FG109" s="22">
        <v>1</v>
      </c>
      <c r="FH109" s="22">
        <v>1</v>
      </c>
      <c r="FI109" s="22">
        <v>1</v>
      </c>
      <c r="FJ109" s="22">
        <v>1</v>
      </c>
      <c r="FK109" s="22">
        <v>1</v>
      </c>
      <c r="FL109" s="22">
        <v>1</v>
      </c>
      <c r="FM109" s="22">
        <v>1</v>
      </c>
      <c r="FN109" s="22">
        <v>1</v>
      </c>
      <c r="FO109" s="22">
        <v>1</v>
      </c>
      <c r="FP109" s="22">
        <v>1</v>
      </c>
      <c r="FQ109" s="22">
        <v>1</v>
      </c>
      <c r="FR109" s="22">
        <v>1</v>
      </c>
      <c r="FS109" s="22">
        <v>1</v>
      </c>
      <c r="FT109" s="22">
        <v>1</v>
      </c>
      <c r="FU109" s="22">
        <v>1</v>
      </c>
      <c r="FV109" s="22">
        <v>1</v>
      </c>
      <c r="FW109" s="22">
        <v>1</v>
      </c>
      <c r="FX109" s="22">
        <v>1</v>
      </c>
      <c r="FY109" s="22">
        <v>1</v>
      </c>
      <c r="FZ109" s="22">
        <v>1</v>
      </c>
      <c r="GA109" s="22">
        <v>1</v>
      </c>
      <c r="GB109" s="22">
        <v>1</v>
      </c>
      <c r="GC109" s="22">
        <v>1</v>
      </c>
      <c r="GD109" s="22">
        <v>1</v>
      </c>
      <c r="GE109" s="22">
        <v>1</v>
      </c>
      <c r="GF109" s="22">
        <v>1</v>
      </c>
      <c r="GG109" s="22">
        <v>1</v>
      </c>
      <c r="GH109" s="22">
        <v>1</v>
      </c>
      <c r="GI109" s="22">
        <v>1</v>
      </c>
      <c r="GJ109" s="22">
        <v>1</v>
      </c>
      <c r="GK109" s="22">
        <v>1</v>
      </c>
      <c r="GL109" s="22">
        <v>1</v>
      </c>
      <c r="GM109" s="22">
        <v>1</v>
      </c>
      <c r="GN109" s="22">
        <v>1</v>
      </c>
      <c r="GO109" s="22">
        <v>1</v>
      </c>
      <c r="GP109" s="22">
        <v>1</v>
      </c>
      <c r="GQ109" s="22">
        <v>1</v>
      </c>
      <c r="GR109" s="22">
        <v>1</v>
      </c>
      <c r="GS109" s="22">
        <v>1</v>
      </c>
      <c r="GT109" s="22">
        <v>1</v>
      </c>
      <c r="GU109" s="22">
        <v>1</v>
      </c>
      <c r="GV109" s="22">
        <v>1</v>
      </c>
      <c r="GW109" s="22">
        <v>1</v>
      </c>
      <c r="GX109" s="22">
        <v>1</v>
      </c>
      <c r="GY109" s="22">
        <v>1</v>
      </c>
      <c r="GZ109" s="22">
        <v>1</v>
      </c>
      <c r="HA109" s="22">
        <v>1</v>
      </c>
      <c r="HB109" s="22">
        <v>1</v>
      </c>
      <c r="HC109" s="22">
        <v>1</v>
      </c>
      <c r="HD109" s="22">
        <v>1</v>
      </c>
      <c r="HE109" s="22">
        <v>1</v>
      </c>
      <c r="HF109" s="22">
        <v>1</v>
      </c>
      <c r="HG109" s="22">
        <v>1</v>
      </c>
      <c r="HH109" s="22">
        <v>1</v>
      </c>
      <c r="HI109" s="22">
        <v>1</v>
      </c>
      <c r="HJ109" s="22">
        <v>1</v>
      </c>
      <c r="HK109" s="22">
        <v>1</v>
      </c>
      <c r="HL109" s="22">
        <v>1</v>
      </c>
      <c r="HM109" s="22">
        <v>1</v>
      </c>
      <c r="HN109" s="22">
        <v>1</v>
      </c>
      <c r="HO109" s="22">
        <v>1</v>
      </c>
      <c r="HP109" s="22">
        <v>1</v>
      </c>
      <c r="HQ109" s="22">
        <v>1</v>
      </c>
      <c r="HR109" s="22">
        <v>1</v>
      </c>
      <c r="HS109" s="22">
        <v>1</v>
      </c>
      <c r="HT109" s="22">
        <v>1</v>
      </c>
      <c r="HU109" s="22">
        <v>1</v>
      </c>
      <c r="HV109" s="22">
        <v>1</v>
      </c>
      <c r="HW109" s="22">
        <v>1</v>
      </c>
      <c r="HX109" s="22">
        <v>1</v>
      </c>
      <c r="HY109" s="22">
        <v>1</v>
      </c>
      <c r="HZ109" s="22">
        <v>1</v>
      </c>
      <c r="IA109" s="22">
        <v>1</v>
      </c>
      <c r="IB109" s="24"/>
      <c r="IC109" s="24"/>
      <c r="ID109" s="24"/>
      <c r="IE109" s="24"/>
      <c r="IF109" s="24"/>
    </row>
    <row r="110" spans="1:240" ht="16.5" customHeight="1" x14ac:dyDescent="0.35">
      <c r="A110" s="11"/>
      <c r="B110" s="270"/>
      <c r="C110" s="174">
        <v>90957</v>
      </c>
      <c r="D110" s="196" t="s">
        <v>122</v>
      </c>
      <c r="E110" s="103" t="s">
        <v>22</v>
      </c>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4"/>
      <c r="AF110" s="24"/>
      <c r="AG110" s="24"/>
      <c r="AH110" s="24"/>
      <c r="AI110" s="24"/>
      <c r="AJ110" s="7"/>
      <c r="AK110" s="7"/>
      <c r="AL110" s="7"/>
      <c r="AM110" s="7"/>
      <c r="AN110" s="7"/>
      <c r="AO110" s="7">
        <v>1</v>
      </c>
      <c r="AP110" s="7">
        <v>1</v>
      </c>
      <c r="AQ110" s="7">
        <v>1</v>
      </c>
      <c r="AR110" s="7">
        <v>1</v>
      </c>
      <c r="AS110" s="7">
        <v>1</v>
      </c>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7">
        <v>1</v>
      </c>
      <c r="CI110" s="7">
        <v>1</v>
      </c>
      <c r="CJ110" s="7">
        <v>1</v>
      </c>
      <c r="CK110" s="7">
        <v>1</v>
      </c>
      <c r="CL110" s="7">
        <v>1</v>
      </c>
      <c r="CM110" s="7">
        <v>1</v>
      </c>
      <c r="CN110" s="7">
        <v>1</v>
      </c>
      <c r="CO110" s="7">
        <v>1</v>
      </c>
      <c r="CP110" s="7">
        <v>1</v>
      </c>
      <c r="CQ110" s="7">
        <v>1</v>
      </c>
      <c r="CR110" s="7">
        <v>1</v>
      </c>
      <c r="CS110" s="7">
        <v>1</v>
      </c>
      <c r="CT110" s="7">
        <v>1</v>
      </c>
      <c r="CU110" s="7">
        <v>1</v>
      </c>
      <c r="CV110" s="7">
        <v>1</v>
      </c>
      <c r="CW110" s="7">
        <v>1</v>
      </c>
      <c r="CX110" s="7">
        <v>1</v>
      </c>
      <c r="CY110" s="7">
        <v>1</v>
      </c>
      <c r="CZ110" s="7">
        <v>1</v>
      </c>
      <c r="DA110" s="7">
        <v>1</v>
      </c>
      <c r="DB110" s="7">
        <v>1</v>
      </c>
      <c r="DC110" s="7">
        <v>1</v>
      </c>
      <c r="DD110" s="7">
        <v>1</v>
      </c>
      <c r="DE110" s="7">
        <v>1</v>
      </c>
      <c r="DF110" s="7">
        <v>1</v>
      </c>
      <c r="DG110" s="7">
        <v>1</v>
      </c>
      <c r="DH110" s="7">
        <v>1</v>
      </c>
      <c r="DI110" s="7">
        <v>1</v>
      </c>
      <c r="DJ110" s="7">
        <v>1</v>
      </c>
      <c r="DK110" s="7">
        <v>1</v>
      </c>
      <c r="DL110" s="7">
        <v>1</v>
      </c>
      <c r="DM110" s="7">
        <v>1</v>
      </c>
      <c r="DN110" s="7">
        <v>1</v>
      </c>
      <c r="DO110" s="7">
        <v>1</v>
      </c>
      <c r="DP110" s="7">
        <v>1</v>
      </c>
      <c r="DQ110" s="7">
        <v>1</v>
      </c>
      <c r="DR110" s="7">
        <v>1</v>
      </c>
      <c r="DS110" s="7">
        <v>1</v>
      </c>
      <c r="DT110" s="7">
        <v>1</v>
      </c>
      <c r="DU110" s="7">
        <v>1</v>
      </c>
      <c r="DV110" s="7">
        <v>1</v>
      </c>
      <c r="DW110" s="7">
        <v>1</v>
      </c>
      <c r="DX110" s="7">
        <v>1</v>
      </c>
      <c r="DY110" s="7">
        <v>1</v>
      </c>
      <c r="DZ110" s="7">
        <v>1</v>
      </c>
      <c r="EA110" s="7">
        <v>1</v>
      </c>
      <c r="EB110" s="7">
        <v>1</v>
      </c>
      <c r="EC110" s="7">
        <v>1</v>
      </c>
      <c r="ED110" s="7">
        <v>1</v>
      </c>
      <c r="EE110" s="7">
        <v>1</v>
      </c>
      <c r="EF110" s="7">
        <v>1</v>
      </c>
      <c r="EG110" s="7">
        <v>1</v>
      </c>
      <c r="EH110" s="7">
        <v>1</v>
      </c>
      <c r="EI110" s="7">
        <v>1</v>
      </c>
      <c r="EJ110" s="7">
        <v>1</v>
      </c>
      <c r="EK110" s="7">
        <v>1</v>
      </c>
      <c r="EL110" s="7">
        <v>1</v>
      </c>
      <c r="EM110" s="7">
        <v>1</v>
      </c>
      <c r="EN110" s="7">
        <v>1</v>
      </c>
      <c r="EO110" s="7">
        <v>1</v>
      </c>
      <c r="EP110" s="7">
        <v>1</v>
      </c>
      <c r="EQ110" s="7">
        <v>1</v>
      </c>
      <c r="ER110" s="7">
        <v>1</v>
      </c>
      <c r="ES110" s="7">
        <v>1</v>
      </c>
      <c r="ET110" s="7">
        <v>1</v>
      </c>
      <c r="EU110" s="7">
        <v>1</v>
      </c>
      <c r="EV110" s="7">
        <v>1</v>
      </c>
      <c r="EW110" s="7">
        <v>1</v>
      </c>
      <c r="EX110" s="7">
        <v>1</v>
      </c>
      <c r="EY110" s="7">
        <v>1</v>
      </c>
      <c r="EZ110" s="7">
        <v>1</v>
      </c>
      <c r="FA110" s="7">
        <v>1</v>
      </c>
      <c r="FB110" s="7">
        <v>1</v>
      </c>
      <c r="FC110" s="7">
        <v>1</v>
      </c>
      <c r="FD110" s="7">
        <v>1</v>
      </c>
      <c r="FE110" s="7">
        <v>1</v>
      </c>
      <c r="FF110" s="7">
        <v>1</v>
      </c>
      <c r="FG110" s="7">
        <v>1</v>
      </c>
      <c r="FH110" s="7">
        <v>1</v>
      </c>
      <c r="FI110" s="7">
        <v>1</v>
      </c>
      <c r="FJ110" s="7">
        <v>1</v>
      </c>
      <c r="FK110" s="7">
        <v>1</v>
      </c>
      <c r="FL110" s="7">
        <v>1</v>
      </c>
      <c r="FM110" s="7">
        <v>1</v>
      </c>
      <c r="FN110" s="7">
        <v>1</v>
      </c>
      <c r="FO110" s="7">
        <v>1</v>
      </c>
      <c r="FP110" s="7">
        <v>1</v>
      </c>
      <c r="FQ110" s="7">
        <v>1</v>
      </c>
      <c r="FR110" s="7">
        <v>1</v>
      </c>
      <c r="FS110" s="7">
        <v>1</v>
      </c>
      <c r="FT110" s="7">
        <v>1</v>
      </c>
      <c r="FU110" s="7">
        <v>1</v>
      </c>
      <c r="FV110" s="7">
        <v>1</v>
      </c>
      <c r="FW110" s="7">
        <v>1</v>
      </c>
      <c r="FX110" s="7">
        <v>1</v>
      </c>
      <c r="FY110" s="7">
        <v>1</v>
      </c>
      <c r="FZ110" s="7">
        <v>1</v>
      </c>
      <c r="GA110" s="7">
        <v>1</v>
      </c>
      <c r="GB110" s="7">
        <v>1</v>
      </c>
      <c r="GC110" s="7">
        <v>1</v>
      </c>
      <c r="GD110" s="7">
        <v>1</v>
      </c>
      <c r="GE110" s="7">
        <v>1</v>
      </c>
      <c r="GF110" s="7">
        <v>1</v>
      </c>
      <c r="GG110" s="7">
        <v>1</v>
      </c>
      <c r="GH110" s="7">
        <v>1</v>
      </c>
      <c r="GI110" s="7">
        <v>1</v>
      </c>
      <c r="GJ110" s="7">
        <v>1</v>
      </c>
      <c r="GK110" s="7">
        <v>1</v>
      </c>
      <c r="GL110" s="7">
        <v>1</v>
      </c>
      <c r="GM110" s="7">
        <v>1</v>
      </c>
      <c r="GN110" s="24"/>
      <c r="GO110" s="24"/>
      <c r="GP110" s="24"/>
      <c r="GQ110" s="24"/>
      <c r="GR110" s="24"/>
      <c r="GS110" s="24"/>
      <c r="GT110" s="24"/>
      <c r="GU110" s="24"/>
      <c r="GV110" s="24"/>
      <c r="GW110" s="24"/>
      <c r="GX110" s="24"/>
      <c r="GY110" s="24"/>
      <c r="GZ110" s="24"/>
      <c r="HA110" s="24"/>
      <c r="HB110" s="24"/>
      <c r="HC110" s="24"/>
      <c r="HD110" s="24"/>
      <c r="HE110" s="24"/>
      <c r="HF110" s="24"/>
      <c r="HG110" s="24"/>
      <c r="HH110" s="24"/>
      <c r="HI110" s="24"/>
      <c r="HJ110" s="24"/>
      <c r="HK110" s="24"/>
      <c r="HL110" s="24"/>
      <c r="HM110" s="24"/>
      <c r="HN110" s="24"/>
      <c r="HO110" s="24"/>
      <c r="HP110" s="24"/>
      <c r="HQ110" s="24"/>
      <c r="HR110" s="24"/>
      <c r="HS110" s="24"/>
      <c r="HT110" s="24"/>
      <c r="HU110" s="24"/>
      <c r="HV110" s="24"/>
      <c r="HW110" s="24"/>
      <c r="HX110" s="24"/>
      <c r="HY110" s="24"/>
      <c r="HZ110" s="24"/>
      <c r="IA110" s="24"/>
      <c r="IB110" s="24"/>
      <c r="IC110" s="24"/>
      <c r="ID110" s="24"/>
      <c r="IE110" s="24"/>
      <c r="IF110" s="24"/>
    </row>
    <row r="111" spans="1:240" ht="16.5" customHeight="1" thickBot="1" x14ac:dyDescent="0.4">
      <c r="A111" s="11"/>
      <c r="B111" s="270"/>
      <c r="C111" s="55"/>
      <c r="D111" s="27" t="s">
        <v>123</v>
      </c>
      <c r="E111" s="30" t="s">
        <v>22</v>
      </c>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4"/>
      <c r="AF111" s="24"/>
      <c r="AG111" s="24"/>
      <c r="AH111" s="24"/>
      <c r="AI111" s="24"/>
      <c r="AJ111" s="7">
        <v>1</v>
      </c>
      <c r="AK111" s="7">
        <v>1</v>
      </c>
      <c r="AL111" s="7">
        <v>1</v>
      </c>
      <c r="AM111" s="7">
        <v>1</v>
      </c>
      <c r="AN111" s="7">
        <v>1</v>
      </c>
      <c r="AO111" s="7">
        <v>1</v>
      </c>
      <c r="AP111" s="7">
        <v>1</v>
      </c>
      <c r="AQ111" s="7">
        <v>1</v>
      </c>
      <c r="AR111" s="7">
        <v>1</v>
      </c>
      <c r="AS111" s="7">
        <v>1</v>
      </c>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23"/>
      <c r="DL111" s="23"/>
      <c r="DM111" s="23"/>
      <c r="DN111" s="23"/>
      <c r="DO111" s="23"/>
      <c r="DP111" s="23"/>
      <c r="DQ111" s="23"/>
      <c r="DR111" s="23"/>
      <c r="DS111" s="23"/>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7">
        <v>1</v>
      </c>
      <c r="FG111" s="7">
        <v>1</v>
      </c>
      <c r="FH111" s="7">
        <v>1</v>
      </c>
      <c r="FI111" s="7">
        <v>1</v>
      </c>
      <c r="FJ111" s="7">
        <v>1</v>
      </c>
      <c r="FK111" s="7">
        <v>1</v>
      </c>
      <c r="FL111" s="7">
        <v>1</v>
      </c>
      <c r="FM111" s="7">
        <v>1</v>
      </c>
      <c r="FN111" s="7">
        <v>1</v>
      </c>
      <c r="FO111" s="7">
        <v>1</v>
      </c>
      <c r="FP111" s="7">
        <v>1</v>
      </c>
      <c r="FQ111" s="7">
        <v>1</v>
      </c>
      <c r="FR111" s="7">
        <v>1</v>
      </c>
      <c r="FS111" s="7">
        <v>1</v>
      </c>
      <c r="FT111" s="7">
        <v>1</v>
      </c>
      <c r="FU111" s="7">
        <v>1</v>
      </c>
      <c r="FV111" s="7">
        <v>1</v>
      </c>
      <c r="FW111" s="7">
        <v>1</v>
      </c>
      <c r="FX111" s="7">
        <v>1</v>
      </c>
      <c r="FY111" s="7">
        <v>1</v>
      </c>
      <c r="FZ111" s="7">
        <v>1</v>
      </c>
      <c r="GA111" s="7">
        <v>1</v>
      </c>
      <c r="GB111" s="7">
        <v>1</v>
      </c>
      <c r="GC111" s="7">
        <v>1</v>
      </c>
      <c r="GD111" s="7">
        <v>1</v>
      </c>
      <c r="GE111" s="7">
        <v>1</v>
      </c>
      <c r="GF111" s="7">
        <v>1</v>
      </c>
      <c r="GG111" s="7">
        <v>1</v>
      </c>
      <c r="GH111" s="7">
        <v>1</v>
      </c>
      <c r="GI111" s="7">
        <v>1</v>
      </c>
      <c r="GJ111" s="7">
        <v>1</v>
      </c>
      <c r="GK111" s="7">
        <v>1</v>
      </c>
      <c r="GL111" s="7">
        <v>1</v>
      </c>
      <c r="GM111" s="7">
        <v>1</v>
      </c>
      <c r="GN111" s="24"/>
      <c r="GO111" s="24"/>
      <c r="GP111" s="24"/>
      <c r="GQ111" s="24"/>
      <c r="GR111" s="24"/>
      <c r="GS111" s="24"/>
      <c r="GT111" s="24"/>
      <c r="GU111" s="24"/>
      <c r="GV111" s="24"/>
      <c r="GW111" s="24"/>
      <c r="GX111" s="24"/>
      <c r="GY111" s="24"/>
      <c r="GZ111" s="24"/>
      <c r="HA111" s="24"/>
      <c r="HB111" s="24"/>
      <c r="HC111" s="24"/>
      <c r="HD111" s="24"/>
      <c r="HE111" s="24"/>
      <c r="HF111" s="24"/>
      <c r="HG111" s="24"/>
      <c r="HH111" s="24"/>
      <c r="HI111" s="24"/>
      <c r="HJ111" s="24"/>
      <c r="HK111" s="24"/>
      <c r="HL111" s="24"/>
      <c r="HM111" s="24"/>
      <c r="HN111" s="24"/>
      <c r="HO111" s="24"/>
      <c r="HP111" s="24"/>
      <c r="HQ111" s="24"/>
      <c r="HR111" s="24"/>
      <c r="HS111" s="24"/>
      <c r="HT111" s="24"/>
      <c r="HU111" s="24"/>
      <c r="HV111" s="24"/>
      <c r="HW111" s="24"/>
      <c r="HX111" s="24"/>
      <c r="HY111" s="24"/>
      <c r="HZ111" s="24"/>
      <c r="IA111" s="24"/>
      <c r="IB111" s="24"/>
      <c r="IC111" s="24"/>
      <c r="ID111" s="24"/>
      <c r="IE111" s="24"/>
      <c r="IF111" s="24"/>
    </row>
    <row r="112" spans="1:240" ht="16.5" customHeight="1" thickBot="1" x14ac:dyDescent="0.4">
      <c r="A112" s="11"/>
      <c r="B112" s="288"/>
      <c r="C112" s="255" t="s">
        <v>16</v>
      </c>
      <c r="D112" s="255"/>
      <c r="E112" s="289"/>
      <c r="F112" s="45">
        <f t="shared" ref="F112:AD112" si="118">SUM(F109:F109)</f>
        <v>1</v>
      </c>
      <c r="G112" s="45">
        <f t="shared" si="118"/>
        <v>1</v>
      </c>
      <c r="H112" s="45">
        <f t="shared" si="118"/>
        <v>1</v>
      </c>
      <c r="I112" s="45">
        <f t="shared" si="118"/>
        <v>1</v>
      </c>
      <c r="J112" s="45">
        <f t="shared" si="118"/>
        <v>1</v>
      </c>
      <c r="K112" s="45">
        <f t="shared" si="118"/>
        <v>0</v>
      </c>
      <c r="L112" s="45">
        <f t="shared" si="118"/>
        <v>0</v>
      </c>
      <c r="M112" s="45">
        <f t="shared" si="118"/>
        <v>0</v>
      </c>
      <c r="N112" s="45">
        <f t="shared" si="118"/>
        <v>0</v>
      </c>
      <c r="O112" s="45">
        <f t="shared" si="118"/>
        <v>0</v>
      </c>
      <c r="P112" s="45">
        <f t="shared" si="118"/>
        <v>0</v>
      </c>
      <c r="Q112" s="45">
        <f t="shared" si="118"/>
        <v>0</v>
      </c>
      <c r="R112" s="45">
        <f t="shared" si="118"/>
        <v>0</v>
      </c>
      <c r="S112" s="45">
        <f t="shared" si="118"/>
        <v>0</v>
      </c>
      <c r="T112" s="45">
        <f t="shared" si="118"/>
        <v>0</v>
      </c>
      <c r="U112" s="45">
        <f t="shared" si="118"/>
        <v>0</v>
      </c>
      <c r="V112" s="45">
        <f t="shared" si="118"/>
        <v>0</v>
      </c>
      <c r="W112" s="45">
        <f t="shared" si="118"/>
        <v>0</v>
      </c>
      <c r="X112" s="45">
        <f t="shared" si="118"/>
        <v>0</v>
      </c>
      <c r="Y112" s="45">
        <f t="shared" si="118"/>
        <v>0</v>
      </c>
      <c r="Z112" s="45">
        <f t="shared" si="118"/>
        <v>0</v>
      </c>
      <c r="AA112" s="45">
        <f t="shared" si="118"/>
        <v>0</v>
      </c>
      <c r="AB112" s="45">
        <f t="shared" si="118"/>
        <v>0</v>
      </c>
      <c r="AC112" s="45">
        <f t="shared" si="118"/>
        <v>0</v>
      </c>
      <c r="AD112" s="45">
        <f t="shared" si="118"/>
        <v>0</v>
      </c>
      <c r="AE112" s="45">
        <f t="shared" ref="AE112:BJ112" si="119">SUM(AE109:AE111)</f>
        <v>0</v>
      </c>
      <c r="AF112" s="45">
        <f t="shared" si="119"/>
        <v>0</v>
      </c>
      <c r="AG112" s="45">
        <f t="shared" si="119"/>
        <v>0</v>
      </c>
      <c r="AH112" s="45">
        <f t="shared" si="119"/>
        <v>0</v>
      </c>
      <c r="AI112" s="45">
        <f t="shared" si="119"/>
        <v>0</v>
      </c>
      <c r="AJ112" s="45">
        <f t="shared" si="119"/>
        <v>1</v>
      </c>
      <c r="AK112" s="45">
        <f t="shared" si="119"/>
        <v>1</v>
      </c>
      <c r="AL112" s="45">
        <f t="shared" si="119"/>
        <v>1</v>
      </c>
      <c r="AM112" s="45">
        <f t="shared" si="119"/>
        <v>1</v>
      </c>
      <c r="AN112" s="45">
        <f t="shared" si="119"/>
        <v>1</v>
      </c>
      <c r="AO112" s="45">
        <f t="shared" si="119"/>
        <v>2</v>
      </c>
      <c r="AP112" s="45">
        <f t="shared" si="119"/>
        <v>2</v>
      </c>
      <c r="AQ112" s="45">
        <f t="shared" si="119"/>
        <v>2</v>
      </c>
      <c r="AR112" s="45">
        <f t="shared" si="119"/>
        <v>2</v>
      </c>
      <c r="AS112" s="45">
        <f t="shared" si="119"/>
        <v>2</v>
      </c>
      <c r="AT112" s="45">
        <f t="shared" si="119"/>
        <v>0</v>
      </c>
      <c r="AU112" s="45">
        <f t="shared" si="119"/>
        <v>0</v>
      </c>
      <c r="AV112" s="45">
        <f t="shared" si="119"/>
        <v>0</v>
      </c>
      <c r="AW112" s="45">
        <f t="shared" si="119"/>
        <v>0</v>
      </c>
      <c r="AX112" s="45">
        <f t="shared" si="119"/>
        <v>0</v>
      </c>
      <c r="AY112" s="45">
        <f t="shared" si="119"/>
        <v>0</v>
      </c>
      <c r="AZ112" s="45">
        <f t="shared" si="119"/>
        <v>0</v>
      </c>
      <c r="BA112" s="45">
        <f t="shared" si="119"/>
        <v>0</v>
      </c>
      <c r="BB112" s="45">
        <f t="shared" si="119"/>
        <v>0</v>
      </c>
      <c r="BC112" s="45">
        <f t="shared" si="119"/>
        <v>0</v>
      </c>
      <c r="BD112" s="45">
        <f t="shared" si="119"/>
        <v>1</v>
      </c>
      <c r="BE112" s="45">
        <f t="shared" si="119"/>
        <v>1</v>
      </c>
      <c r="BF112" s="45">
        <f t="shared" si="119"/>
        <v>1</v>
      </c>
      <c r="BG112" s="45">
        <f t="shared" si="119"/>
        <v>1</v>
      </c>
      <c r="BH112" s="45">
        <f t="shared" si="119"/>
        <v>1</v>
      </c>
      <c r="BI112" s="45">
        <f t="shared" si="119"/>
        <v>1</v>
      </c>
      <c r="BJ112" s="45">
        <f t="shared" si="119"/>
        <v>1</v>
      </c>
      <c r="BK112" s="45">
        <f t="shared" ref="BK112:CP112" si="120">SUM(BK109:BK111)</f>
        <v>1</v>
      </c>
      <c r="BL112" s="45">
        <f t="shared" si="120"/>
        <v>1</v>
      </c>
      <c r="BM112" s="45">
        <f t="shared" si="120"/>
        <v>1</v>
      </c>
      <c r="BN112" s="45">
        <f t="shared" si="120"/>
        <v>1</v>
      </c>
      <c r="BO112" s="45">
        <f t="shared" si="120"/>
        <v>1</v>
      </c>
      <c r="BP112" s="45">
        <f t="shared" si="120"/>
        <v>1</v>
      </c>
      <c r="BQ112" s="45">
        <f t="shared" si="120"/>
        <v>1</v>
      </c>
      <c r="BR112" s="45">
        <f t="shared" si="120"/>
        <v>1</v>
      </c>
      <c r="BS112" s="45">
        <f t="shared" si="120"/>
        <v>1</v>
      </c>
      <c r="BT112" s="45">
        <f t="shared" si="120"/>
        <v>1</v>
      </c>
      <c r="BU112" s="45">
        <f t="shared" si="120"/>
        <v>1</v>
      </c>
      <c r="BV112" s="45">
        <f t="shared" si="120"/>
        <v>1</v>
      </c>
      <c r="BW112" s="45">
        <f t="shared" si="120"/>
        <v>1</v>
      </c>
      <c r="BX112" s="45">
        <f t="shared" si="120"/>
        <v>1</v>
      </c>
      <c r="BY112" s="45">
        <f t="shared" si="120"/>
        <v>1</v>
      </c>
      <c r="BZ112" s="45">
        <f t="shared" si="120"/>
        <v>1</v>
      </c>
      <c r="CA112" s="45">
        <f t="shared" si="120"/>
        <v>1</v>
      </c>
      <c r="CB112" s="45">
        <f t="shared" si="120"/>
        <v>1</v>
      </c>
      <c r="CC112" s="45">
        <f t="shared" si="120"/>
        <v>1</v>
      </c>
      <c r="CD112" s="45">
        <f t="shared" si="120"/>
        <v>1</v>
      </c>
      <c r="CE112" s="45">
        <f t="shared" si="120"/>
        <v>1</v>
      </c>
      <c r="CF112" s="45">
        <f t="shared" si="120"/>
        <v>1</v>
      </c>
      <c r="CG112" s="45">
        <f t="shared" si="120"/>
        <v>1</v>
      </c>
      <c r="CH112" s="45">
        <f t="shared" si="120"/>
        <v>2</v>
      </c>
      <c r="CI112" s="45">
        <f t="shared" si="120"/>
        <v>2</v>
      </c>
      <c r="CJ112" s="45">
        <f t="shared" si="120"/>
        <v>2</v>
      </c>
      <c r="CK112" s="45">
        <f t="shared" si="120"/>
        <v>2</v>
      </c>
      <c r="CL112" s="45">
        <f t="shared" si="120"/>
        <v>2</v>
      </c>
      <c r="CM112" s="45">
        <f t="shared" si="120"/>
        <v>2</v>
      </c>
      <c r="CN112" s="45">
        <f t="shared" si="120"/>
        <v>2</v>
      </c>
      <c r="CO112" s="45">
        <f t="shared" si="120"/>
        <v>2</v>
      </c>
      <c r="CP112" s="45">
        <f t="shared" si="120"/>
        <v>2</v>
      </c>
      <c r="CQ112" s="45">
        <f t="shared" ref="CQ112:DV112" si="121">SUM(CQ109:CQ111)</f>
        <v>2</v>
      </c>
      <c r="CR112" s="45">
        <f t="shared" si="121"/>
        <v>2</v>
      </c>
      <c r="CS112" s="45">
        <f t="shared" si="121"/>
        <v>2</v>
      </c>
      <c r="CT112" s="45">
        <f t="shared" si="121"/>
        <v>2</v>
      </c>
      <c r="CU112" s="45">
        <f t="shared" si="121"/>
        <v>2</v>
      </c>
      <c r="CV112" s="45">
        <f t="shared" si="121"/>
        <v>2</v>
      </c>
      <c r="CW112" s="45">
        <f t="shared" si="121"/>
        <v>2</v>
      </c>
      <c r="CX112" s="45">
        <f t="shared" si="121"/>
        <v>2</v>
      </c>
      <c r="CY112" s="45">
        <f t="shared" si="121"/>
        <v>2</v>
      </c>
      <c r="CZ112" s="45">
        <f t="shared" si="121"/>
        <v>2</v>
      </c>
      <c r="DA112" s="45">
        <f t="shared" si="121"/>
        <v>2</v>
      </c>
      <c r="DB112" s="45">
        <f t="shared" si="121"/>
        <v>2</v>
      </c>
      <c r="DC112" s="45">
        <f t="shared" si="121"/>
        <v>2</v>
      </c>
      <c r="DD112" s="45">
        <f t="shared" si="121"/>
        <v>2</v>
      </c>
      <c r="DE112" s="45">
        <f t="shared" si="121"/>
        <v>2</v>
      </c>
      <c r="DF112" s="45">
        <f t="shared" si="121"/>
        <v>2</v>
      </c>
      <c r="DG112" s="45">
        <f t="shared" si="121"/>
        <v>2</v>
      </c>
      <c r="DH112" s="45">
        <f t="shared" si="121"/>
        <v>2</v>
      </c>
      <c r="DI112" s="45">
        <f t="shared" si="121"/>
        <v>2</v>
      </c>
      <c r="DJ112" s="45">
        <f t="shared" si="121"/>
        <v>2</v>
      </c>
      <c r="DK112" s="45">
        <f t="shared" si="121"/>
        <v>2</v>
      </c>
      <c r="DL112" s="45">
        <f t="shared" si="121"/>
        <v>2</v>
      </c>
      <c r="DM112" s="45">
        <f t="shared" si="121"/>
        <v>2</v>
      </c>
      <c r="DN112" s="45">
        <f t="shared" si="121"/>
        <v>2</v>
      </c>
      <c r="DO112" s="45">
        <f t="shared" si="121"/>
        <v>2</v>
      </c>
      <c r="DP112" s="45">
        <f t="shared" si="121"/>
        <v>2</v>
      </c>
      <c r="DQ112" s="45">
        <f t="shared" si="121"/>
        <v>2</v>
      </c>
      <c r="DR112" s="45">
        <f t="shared" si="121"/>
        <v>2</v>
      </c>
      <c r="DS112" s="45">
        <f t="shared" si="121"/>
        <v>2</v>
      </c>
      <c r="DT112" s="45">
        <f t="shared" si="121"/>
        <v>2</v>
      </c>
      <c r="DU112" s="45">
        <f t="shared" si="121"/>
        <v>2</v>
      </c>
      <c r="DV112" s="45">
        <f t="shared" si="121"/>
        <v>2</v>
      </c>
      <c r="DW112" s="45">
        <f t="shared" ref="DW112:EI112" si="122">SUM(DW109:DW111)</f>
        <v>2</v>
      </c>
      <c r="DX112" s="45">
        <f t="shared" si="122"/>
        <v>2</v>
      </c>
      <c r="DY112" s="45">
        <f t="shared" si="122"/>
        <v>2</v>
      </c>
      <c r="DZ112" s="45">
        <f t="shared" si="122"/>
        <v>2</v>
      </c>
      <c r="EA112" s="45">
        <f t="shared" si="122"/>
        <v>2</v>
      </c>
      <c r="EB112" s="45">
        <f t="shared" si="122"/>
        <v>2</v>
      </c>
      <c r="EC112" s="45">
        <f t="shared" si="122"/>
        <v>2</v>
      </c>
      <c r="ED112" s="45">
        <f t="shared" si="122"/>
        <v>2</v>
      </c>
      <c r="EE112" s="45">
        <f t="shared" si="122"/>
        <v>2</v>
      </c>
      <c r="EF112" s="45">
        <f t="shared" si="122"/>
        <v>2</v>
      </c>
      <c r="EG112" s="45">
        <f t="shared" si="122"/>
        <v>2</v>
      </c>
      <c r="EH112" s="45">
        <f t="shared" si="122"/>
        <v>2</v>
      </c>
      <c r="EI112" s="45">
        <f t="shared" si="122"/>
        <v>2</v>
      </c>
      <c r="EJ112" s="45">
        <f t="shared" ref="EJ112:ET112" si="123">SUM(EJ109:EJ109)</f>
        <v>1</v>
      </c>
      <c r="EK112" s="45">
        <f t="shared" si="123"/>
        <v>1</v>
      </c>
      <c r="EL112" s="45">
        <f t="shared" si="123"/>
        <v>1</v>
      </c>
      <c r="EM112" s="45">
        <f t="shared" si="123"/>
        <v>1</v>
      </c>
      <c r="EN112" s="45">
        <f t="shared" si="123"/>
        <v>1</v>
      </c>
      <c r="EO112" s="45">
        <f t="shared" si="123"/>
        <v>1</v>
      </c>
      <c r="EP112" s="45">
        <f t="shared" si="123"/>
        <v>1</v>
      </c>
      <c r="EQ112" s="45">
        <f t="shared" si="123"/>
        <v>1</v>
      </c>
      <c r="ER112" s="45">
        <f t="shared" si="123"/>
        <v>1</v>
      </c>
      <c r="ES112" s="45">
        <f t="shared" si="123"/>
        <v>1</v>
      </c>
      <c r="ET112" s="45">
        <f t="shared" si="123"/>
        <v>1</v>
      </c>
      <c r="EU112" s="45">
        <f t="shared" ref="EU112:EY112" si="124">SUM(EU109:EU110)</f>
        <v>2</v>
      </c>
      <c r="EV112" s="45">
        <f t="shared" si="124"/>
        <v>2</v>
      </c>
      <c r="EW112" s="45">
        <f t="shared" si="124"/>
        <v>2</v>
      </c>
      <c r="EX112" s="45">
        <f t="shared" si="124"/>
        <v>2</v>
      </c>
      <c r="EY112" s="45">
        <f t="shared" si="124"/>
        <v>2</v>
      </c>
      <c r="EZ112" s="45">
        <f>SUM(EZ109:EZ111)</f>
        <v>2</v>
      </c>
      <c r="FA112" s="45">
        <f t="shared" ref="FA112:HL112" si="125">SUM(FA109:FA111)</f>
        <v>2</v>
      </c>
      <c r="FB112" s="45">
        <f t="shared" si="125"/>
        <v>2</v>
      </c>
      <c r="FC112" s="45">
        <f t="shared" si="125"/>
        <v>2</v>
      </c>
      <c r="FD112" s="45">
        <f t="shared" si="125"/>
        <v>2</v>
      </c>
      <c r="FE112" s="45">
        <f t="shared" si="125"/>
        <v>2</v>
      </c>
      <c r="FF112" s="45">
        <f t="shared" si="125"/>
        <v>3</v>
      </c>
      <c r="FG112" s="45">
        <f t="shared" si="125"/>
        <v>3</v>
      </c>
      <c r="FH112" s="45">
        <f t="shared" si="125"/>
        <v>3</v>
      </c>
      <c r="FI112" s="45">
        <f t="shared" si="125"/>
        <v>3</v>
      </c>
      <c r="FJ112" s="45">
        <f t="shared" si="125"/>
        <v>3</v>
      </c>
      <c r="FK112" s="45">
        <f t="shared" si="125"/>
        <v>3</v>
      </c>
      <c r="FL112" s="45">
        <f t="shared" si="125"/>
        <v>3</v>
      </c>
      <c r="FM112" s="45">
        <f t="shared" si="125"/>
        <v>3</v>
      </c>
      <c r="FN112" s="45">
        <f t="shared" si="125"/>
        <v>3</v>
      </c>
      <c r="FO112" s="45">
        <f t="shared" si="125"/>
        <v>3</v>
      </c>
      <c r="FP112" s="45">
        <f t="shared" si="125"/>
        <v>3</v>
      </c>
      <c r="FQ112" s="45">
        <f t="shared" si="125"/>
        <v>3</v>
      </c>
      <c r="FR112" s="45">
        <f t="shared" si="125"/>
        <v>3</v>
      </c>
      <c r="FS112" s="45">
        <f t="shared" si="125"/>
        <v>3</v>
      </c>
      <c r="FT112" s="45">
        <f t="shared" si="125"/>
        <v>3</v>
      </c>
      <c r="FU112" s="45">
        <f t="shared" si="125"/>
        <v>3</v>
      </c>
      <c r="FV112" s="45">
        <f t="shared" si="125"/>
        <v>3</v>
      </c>
      <c r="FW112" s="45">
        <f t="shared" si="125"/>
        <v>3</v>
      </c>
      <c r="FX112" s="45">
        <f t="shared" si="125"/>
        <v>3</v>
      </c>
      <c r="FY112" s="45">
        <f t="shared" si="125"/>
        <v>3</v>
      </c>
      <c r="FZ112" s="45">
        <f t="shared" si="125"/>
        <v>3</v>
      </c>
      <c r="GA112" s="45">
        <f t="shared" si="125"/>
        <v>3</v>
      </c>
      <c r="GB112" s="45">
        <f t="shared" si="125"/>
        <v>3</v>
      </c>
      <c r="GC112" s="45">
        <f t="shared" si="125"/>
        <v>3</v>
      </c>
      <c r="GD112" s="45">
        <f t="shared" si="125"/>
        <v>3</v>
      </c>
      <c r="GE112" s="45">
        <f t="shared" si="125"/>
        <v>3</v>
      </c>
      <c r="GF112" s="45">
        <f t="shared" si="125"/>
        <v>3</v>
      </c>
      <c r="GG112" s="45">
        <f t="shared" si="125"/>
        <v>3</v>
      </c>
      <c r="GH112" s="45">
        <f t="shared" si="125"/>
        <v>3</v>
      </c>
      <c r="GI112" s="45">
        <f t="shared" si="125"/>
        <v>3</v>
      </c>
      <c r="GJ112" s="45">
        <f t="shared" si="125"/>
        <v>3</v>
      </c>
      <c r="GK112" s="45">
        <f t="shared" si="125"/>
        <v>3</v>
      </c>
      <c r="GL112" s="45">
        <f t="shared" si="125"/>
        <v>3</v>
      </c>
      <c r="GM112" s="45">
        <f t="shared" si="125"/>
        <v>3</v>
      </c>
      <c r="GN112" s="45">
        <f t="shared" si="125"/>
        <v>1</v>
      </c>
      <c r="GO112" s="45">
        <f t="shared" si="125"/>
        <v>1</v>
      </c>
      <c r="GP112" s="45">
        <f t="shared" si="125"/>
        <v>1</v>
      </c>
      <c r="GQ112" s="45">
        <f t="shared" si="125"/>
        <v>1</v>
      </c>
      <c r="GR112" s="45">
        <f t="shared" si="125"/>
        <v>1</v>
      </c>
      <c r="GS112" s="45">
        <f t="shared" si="125"/>
        <v>1</v>
      </c>
      <c r="GT112" s="45">
        <f t="shared" si="125"/>
        <v>1</v>
      </c>
      <c r="GU112" s="45">
        <f t="shared" si="125"/>
        <v>1</v>
      </c>
      <c r="GV112" s="45">
        <f t="shared" si="125"/>
        <v>1</v>
      </c>
      <c r="GW112" s="45">
        <f t="shared" si="125"/>
        <v>1</v>
      </c>
      <c r="GX112" s="45">
        <f t="shared" si="125"/>
        <v>1</v>
      </c>
      <c r="GY112" s="45">
        <f t="shared" si="125"/>
        <v>1</v>
      </c>
      <c r="GZ112" s="45">
        <f t="shared" si="125"/>
        <v>1</v>
      </c>
      <c r="HA112" s="45">
        <f t="shared" si="125"/>
        <v>1</v>
      </c>
      <c r="HB112" s="45">
        <f t="shared" si="125"/>
        <v>1</v>
      </c>
      <c r="HC112" s="45">
        <f t="shared" si="125"/>
        <v>1</v>
      </c>
      <c r="HD112" s="45">
        <f t="shared" si="125"/>
        <v>1</v>
      </c>
      <c r="HE112" s="45">
        <f t="shared" si="125"/>
        <v>1</v>
      </c>
      <c r="HF112" s="45">
        <f t="shared" si="125"/>
        <v>1</v>
      </c>
      <c r="HG112" s="45">
        <f t="shared" si="125"/>
        <v>1</v>
      </c>
      <c r="HH112" s="45">
        <f t="shared" si="125"/>
        <v>1</v>
      </c>
      <c r="HI112" s="45">
        <f t="shared" si="125"/>
        <v>1</v>
      </c>
      <c r="HJ112" s="45">
        <f t="shared" si="125"/>
        <v>1</v>
      </c>
      <c r="HK112" s="45">
        <f t="shared" si="125"/>
        <v>1</v>
      </c>
      <c r="HL112" s="45">
        <f t="shared" si="125"/>
        <v>1</v>
      </c>
      <c r="HM112" s="45">
        <f t="shared" ref="HM112:IF112" si="126">SUM(HM109:HM111)</f>
        <v>1</v>
      </c>
      <c r="HN112" s="45">
        <f t="shared" si="126"/>
        <v>1</v>
      </c>
      <c r="HO112" s="45">
        <f t="shared" si="126"/>
        <v>1</v>
      </c>
      <c r="HP112" s="45">
        <f t="shared" si="126"/>
        <v>1</v>
      </c>
      <c r="HQ112" s="45">
        <f t="shared" si="126"/>
        <v>1</v>
      </c>
      <c r="HR112" s="45">
        <f t="shared" si="126"/>
        <v>1</v>
      </c>
      <c r="HS112" s="45">
        <f t="shared" si="126"/>
        <v>1</v>
      </c>
      <c r="HT112" s="45">
        <f t="shared" si="126"/>
        <v>1</v>
      </c>
      <c r="HU112" s="45">
        <f t="shared" si="126"/>
        <v>1</v>
      </c>
      <c r="HV112" s="45">
        <f t="shared" si="126"/>
        <v>1</v>
      </c>
      <c r="HW112" s="45">
        <f t="shared" si="126"/>
        <v>1</v>
      </c>
      <c r="HX112" s="45">
        <f t="shared" si="126"/>
        <v>1</v>
      </c>
      <c r="HY112" s="45">
        <f t="shared" si="126"/>
        <v>1</v>
      </c>
      <c r="HZ112" s="45">
        <f t="shared" si="126"/>
        <v>1</v>
      </c>
      <c r="IA112" s="45">
        <f t="shared" si="126"/>
        <v>1</v>
      </c>
      <c r="IB112" s="45">
        <f t="shared" si="126"/>
        <v>0</v>
      </c>
      <c r="IC112" s="45">
        <f t="shared" si="126"/>
        <v>0</v>
      </c>
      <c r="ID112" s="45">
        <f t="shared" si="126"/>
        <v>0</v>
      </c>
      <c r="IE112" s="45">
        <f t="shared" si="126"/>
        <v>0</v>
      </c>
      <c r="IF112" s="45">
        <f t="shared" si="126"/>
        <v>0</v>
      </c>
    </row>
    <row r="113" spans="1:240" ht="16.5" customHeight="1" thickBot="1" x14ac:dyDescent="0.4">
      <c r="A113" s="11"/>
      <c r="B113" s="285" t="s">
        <v>124</v>
      </c>
      <c r="C113" s="186"/>
      <c r="D113" s="187" t="s">
        <v>125</v>
      </c>
      <c r="E113" s="188" t="s">
        <v>22</v>
      </c>
      <c r="F113" s="133"/>
      <c r="G113" s="25"/>
      <c r="H113" s="25"/>
      <c r="I113" s="25"/>
      <c r="J113" s="25"/>
      <c r="K113" s="25"/>
      <c r="L113" s="25"/>
      <c r="M113" s="25"/>
      <c r="N113" s="25"/>
      <c r="O113" s="25"/>
      <c r="P113" s="25"/>
      <c r="Q113" s="25"/>
      <c r="R113" s="25"/>
      <c r="S113" s="25"/>
      <c r="T113" s="25"/>
      <c r="U113" s="22">
        <v>1</v>
      </c>
      <c r="V113" s="22">
        <v>1</v>
      </c>
      <c r="W113" s="22">
        <v>1</v>
      </c>
      <c r="X113" s="22">
        <v>1</v>
      </c>
      <c r="Y113" s="22">
        <v>1</v>
      </c>
      <c r="Z113" s="22">
        <v>1</v>
      </c>
      <c r="AA113" s="22">
        <v>1</v>
      </c>
      <c r="AB113" s="22">
        <v>1</v>
      </c>
      <c r="AC113" s="22">
        <v>1</v>
      </c>
      <c r="AD113" s="22">
        <v>1</v>
      </c>
      <c r="AE113" s="22">
        <v>1</v>
      </c>
      <c r="AF113" s="22">
        <v>1</v>
      </c>
      <c r="AG113" s="22">
        <v>1</v>
      </c>
      <c r="AH113" s="22">
        <v>1</v>
      </c>
      <c r="AI113" s="22">
        <v>1</v>
      </c>
      <c r="AJ113" s="22">
        <v>1</v>
      </c>
      <c r="AK113" s="22">
        <v>1</v>
      </c>
      <c r="AL113" s="22">
        <v>1</v>
      </c>
      <c r="AM113" s="22">
        <v>1</v>
      </c>
      <c r="AN113" s="22">
        <v>1</v>
      </c>
      <c r="AO113" s="22">
        <v>1</v>
      </c>
      <c r="AP113" s="22">
        <v>1</v>
      </c>
      <c r="AQ113" s="22">
        <v>1</v>
      </c>
      <c r="AR113" s="22">
        <v>1</v>
      </c>
      <c r="AS113" s="22">
        <v>1</v>
      </c>
      <c r="AT113" s="22">
        <v>1</v>
      </c>
      <c r="AU113" s="22">
        <v>1</v>
      </c>
      <c r="AV113" s="22">
        <v>1</v>
      </c>
      <c r="AW113" s="22">
        <v>1</v>
      </c>
      <c r="AX113" s="22">
        <v>1</v>
      </c>
      <c r="AY113" s="22">
        <v>1</v>
      </c>
      <c r="AZ113" s="22">
        <v>1</v>
      </c>
      <c r="BA113" s="22">
        <v>1</v>
      </c>
      <c r="BB113" s="22">
        <v>1</v>
      </c>
      <c r="BC113" s="22">
        <v>1</v>
      </c>
      <c r="BD113" s="22">
        <v>1</v>
      </c>
      <c r="BE113" s="22">
        <v>1</v>
      </c>
      <c r="BF113" s="22">
        <v>1</v>
      </c>
      <c r="BG113" s="22">
        <v>1</v>
      </c>
      <c r="BH113" s="22">
        <v>1</v>
      </c>
      <c r="BI113" s="22">
        <v>1</v>
      </c>
      <c r="BJ113" s="22">
        <v>1</v>
      </c>
      <c r="BK113" s="22">
        <v>1</v>
      </c>
      <c r="BL113" s="22">
        <v>1</v>
      </c>
      <c r="BM113" s="22">
        <v>1</v>
      </c>
      <c r="BN113" s="22">
        <v>1</v>
      </c>
      <c r="BO113" s="22">
        <v>1</v>
      </c>
      <c r="BP113" s="22">
        <v>1</v>
      </c>
      <c r="BQ113" s="22">
        <v>1</v>
      </c>
      <c r="BR113" s="22">
        <v>1</v>
      </c>
      <c r="BS113" s="22">
        <v>1</v>
      </c>
      <c r="BT113" s="22">
        <v>1</v>
      </c>
      <c r="BU113" s="22">
        <v>1</v>
      </c>
      <c r="BV113" s="22">
        <v>1</v>
      </c>
      <c r="BW113" s="22">
        <v>1</v>
      </c>
      <c r="BX113" s="22">
        <v>1</v>
      </c>
      <c r="BY113" s="22">
        <v>1</v>
      </c>
      <c r="BZ113" s="22">
        <v>1</v>
      </c>
      <c r="CA113" s="22">
        <v>1</v>
      </c>
      <c r="CB113" s="22">
        <v>1</v>
      </c>
      <c r="CC113" s="22">
        <v>1</v>
      </c>
      <c r="CD113" s="22">
        <v>1</v>
      </c>
      <c r="CE113" s="22">
        <v>1</v>
      </c>
      <c r="CF113" s="22">
        <v>1</v>
      </c>
      <c r="CG113" s="22">
        <v>1</v>
      </c>
      <c r="CH113" s="22">
        <v>1</v>
      </c>
      <c r="CI113" s="22">
        <v>1</v>
      </c>
      <c r="CJ113" s="22">
        <v>1</v>
      </c>
      <c r="CK113" s="22">
        <v>1</v>
      </c>
      <c r="CL113" s="22">
        <v>1</v>
      </c>
      <c r="CM113" s="22">
        <v>1</v>
      </c>
      <c r="CN113" s="22">
        <v>1</v>
      </c>
      <c r="CO113" s="22">
        <v>1</v>
      </c>
      <c r="CP113" s="22">
        <v>1</v>
      </c>
      <c r="CQ113" s="22">
        <v>1</v>
      </c>
      <c r="CR113" s="22">
        <v>1</v>
      </c>
      <c r="CS113" s="22">
        <v>1</v>
      </c>
      <c r="CT113" s="22">
        <v>1</v>
      </c>
      <c r="CU113" s="22">
        <v>1</v>
      </c>
      <c r="CV113" s="22">
        <v>1</v>
      </c>
      <c r="CW113" s="22">
        <v>1</v>
      </c>
      <c r="CX113" s="22">
        <v>1</v>
      </c>
      <c r="CY113" s="22">
        <v>1</v>
      </c>
      <c r="CZ113" s="22">
        <v>1</v>
      </c>
      <c r="DA113" s="22">
        <v>1</v>
      </c>
      <c r="DB113" s="22">
        <v>1</v>
      </c>
      <c r="DC113" s="22">
        <v>1</v>
      </c>
      <c r="DD113" s="22">
        <v>1</v>
      </c>
      <c r="DE113" s="22">
        <v>1</v>
      </c>
      <c r="DF113" s="22">
        <v>1</v>
      </c>
      <c r="DG113" s="22">
        <v>1</v>
      </c>
      <c r="DH113" s="22">
        <v>1</v>
      </c>
      <c r="DI113" s="22">
        <v>1</v>
      </c>
      <c r="DJ113" s="22">
        <v>1</v>
      </c>
      <c r="DK113" s="22">
        <v>1</v>
      </c>
      <c r="DL113" s="22">
        <v>1</v>
      </c>
      <c r="DM113" s="22">
        <v>1</v>
      </c>
      <c r="DN113" s="22">
        <v>1</v>
      </c>
      <c r="DO113" s="22">
        <v>1</v>
      </c>
      <c r="DP113" s="22">
        <v>1</v>
      </c>
      <c r="DQ113" s="22">
        <v>1</v>
      </c>
      <c r="DR113" s="22">
        <v>1</v>
      </c>
      <c r="DS113" s="22">
        <v>1</v>
      </c>
      <c r="DT113" s="22">
        <v>1</v>
      </c>
      <c r="DU113" s="22">
        <v>1</v>
      </c>
      <c r="DV113" s="22">
        <v>1</v>
      </c>
      <c r="DW113" s="22">
        <v>1</v>
      </c>
      <c r="DX113" s="22">
        <v>1</v>
      </c>
      <c r="DY113" s="22">
        <v>1</v>
      </c>
      <c r="DZ113" s="22">
        <v>1</v>
      </c>
      <c r="EA113" s="22">
        <v>1</v>
      </c>
      <c r="EB113" s="22">
        <v>1</v>
      </c>
      <c r="EC113" s="22">
        <v>1</v>
      </c>
      <c r="ED113" s="22">
        <v>1</v>
      </c>
      <c r="EE113" s="22">
        <v>1</v>
      </c>
      <c r="EF113" s="22">
        <v>1</v>
      </c>
      <c r="EG113" s="22">
        <v>1</v>
      </c>
      <c r="EH113" s="22">
        <v>1</v>
      </c>
      <c r="EI113" s="22">
        <v>1</v>
      </c>
      <c r="EJ113" s="22">
        <v>1</v>
      </c>
      <c r="EK113" s="22">
        <v>1</v>
      </c>
      <c r="EL113" s="22">
        <v>1</v>
      </c>
      <c r="EM113" s="22">
        <v>1</v>
      </c>
      <c r="EN113" s="22">
        <v>1</v>
      </c>
      <c r="EO113" s="22">
        <v>1</v>
      </c>
      <c r="EP113" s="22">
        <v>1</v>
      </c>
      <c r="EQ113" s="22">
        <v>1</v>
      </c>
      <c r="ER113" s="22">
        <v>1</v>
      </c>
      <c r="ES113" s="22">
        <v>1</v>
      </c>
      <c r="ET113" s="22">
        <v>1</v>
      </c>
      <c r="EU113" s="25"/>
      <c r="EV113" s="25"/>
      <c r="EW113" s="25"/>
      <c r="EX113" s="25"/>
      <c r="EY113" s="25"/>
      <c r="EZ113" s="25"/>
      <c r="FA113" s="25"/>
      <c r="FB113" s="25"/>
      <c r="FC113" s="25"/>
      <c r="FD113" s="25"/>
      <c r="FE113" s="7">
        <v>1</v>
      </c>
      <c r="FF113" s="7">
        <v>1</v>
      </c>
      <c r="FG113" s="7">
        <v>1</v>
      </c>
      <c r="FH113" s="7">
        <v>1</v>
      </c>
      <c r="FI113" s="7">
        <v>1</v>
      </c>
      <c r="FJ113" s="7">
        <v>1</v>
      </c>
      <c r="FK113" s="7">
        <v>1</v>
      </c>
      <c r="FL113" s="7">
        <v>1</v>
      </c>
      <c r="FM113" s="7">
        <v>1</v>
      </c>
      <c r="FN113" s="7">
        <v>1</v>
      </c>
      <c r="FO113" s="7">
        <v>1</v>
      </c>
      <c r="FP113" s="7">
        <v>1</v>
      </c>
      <c r="FQ113" s="7">
        <v>1</v>
      </c>
      <c r="FR113" s="7">
        <v>1</v>
      </c>
      <c r="FS113" s="7">
        <v>1</v>
      </c>
      <c r="FT113" s="7">
        <v>1</v>
      </c>
      <c r="FU113" s="7">
        <v>1</v>
      </c>
      <c r="FV113" s="7">
        <v>1</v>
      </c>
      <c r="FW113" s="7">
        <v>1</v>
      </c>
      <c r="FX113" s="7">
        <v>1</v>
      </c>
      <c r="FY113" s="7">
        <v>1</v>
      </c>
      <c r="FZ113" s="7">
        <v>1</v>
      </c>
      <c r="GA113" s="7">
        <v>1</v>
      </c>
      <c r="GB113" s="7">
        <v>1</v>
      </c>
      <c r="GC113" s="7">
        <v>1</v>
      </c>
      <c r="GD113" s="7">
        <v>1</v>
      </c>
      <c r="GE113" s="7">
        <v>1</v>
      </c>
      <c r="GF113" s="7">
        <v>1</v>
      </c>
      <c r="GG113" s="7">
        <v>1</v>
      </c>
      <c r="GH113" s="7">
        <v>1</v>
      </c>
      <c r="GI113" s="7">
        <v>1</v>
      </c>
      <c r="GJ113" s="7">
        <v>1</v>
      </c>
      <c r="GK113" s="7">
        <v>1</v>
      </c>
      <c r="GL113" s="7">
        <v>1</v>
      </c>
      <c r="GM113" s="7">
        <v>1</v>
      </c>
      <c r="GN113" s="7">
        <v>1</v>
      </c>
      <c r="GO113" s="7">
        <v>1</v>
      </c>
      <c r="GP113" s="7">
        <v>1</v>
      </c>
      <c r="GQ113" s="7">
        <v>1</v>
      </c>
      <c r="GR113" s="7">
        <v>1</v>
      </c>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row>
    <row r="114" spans="1:240" ht="16.5" customHeight="1" thickBot="1" x14ac:dyDescent="0.4">
      <c r="A114" s="11"/>
      <c r="B114" s="285"/>
      <c r="C114" s="189"/>
      <c r="D114" s="190" t="s">
        <v>126</v>
      </c>
      <c r="E114" s="191" t="s">
        <v>22</v>
      </c>
      <c r="F114" s="133"/>
      <c r="G114" s="25"/>
      <c r="H114" s="25"/>
      <c r="I114" s="25"/>
      <c r="J114" s="25"/>
      <c r="K114" s="25"/>
      <c r="L114" s="25"/>
      <c r="M114" s="25"/>
      <c r="N114" s="25"/>
      <c r="O114" s="25"/>
      <c r="P114" s="25"/>
      <c r="Q114" s="22">
        <v>1</v>
      </c>
      <c r="R114" s="22">
        <v>1</v>
      </c>
      <c r="S114" s="22">
        <v>1</v>
      </c>
      <c r="T114" s="22">
        <v>1</v>
      </c>
      <c r="U114" s="22">
        <v>1</v>
      </c>
      <c r="V114" s="22">
        <v>1</v>
      </c>
      <c r="W114" s="22">
        <v>1</v>
      </c>
      <c r="X114" s="22">
        <v>1</v>
      </c>
      <c r="Y114" s="22">
        <v>1</v>
      </c>
      <c r="Z114" s="22">
        <v>1</v>
      </c>
      <c r="AA114" s="22">
        <v>1</v>
      </c>
      <c r="AB114" s="22">
        <v>1</v>
      </c>
      <c r="AC114" s="22">
        <v>1</v>
      </c>
      <c r="AD114" s="22">
        <v>1</v>
      </c>
      <c r="AE114" s="22">
        <v>1</v>
      </c>
      <c r="AF114" s="22">
        <v>1</v>
      </c>
      <c r="AG114" s="22">
        <v>1</v>
      </c>
      <c r="AH114" s="22">
        <v>1</v>
      </c>
      <c r="AI114" s="22">
        <v>1</v>
      </c>
      <c r="AJ114" s="22">
        <v>1</v>
      </c>
      <c r="AK114" s="22">
        <v>1</v>
      </c>
      <c r="AL114" s="22">
        <v>1</v>
      </c>
      <c r="AM114" s="22">
        <v>1</v>
      </c>
      <c r="AN114" s="22">
        <v>1</v>
      </c>
      <c r="AO114" s="22">
        <v>1</v>
      </c>
      <c r="AP114" s="22">
        <v>1</v>
      </c>
      <c r="AQ114" s="22">
        <v>1</v>
      </c>
      <c r="AR114" s="22">
        <v>1</v>
      </c>
      <c r="AS114" s="22">
        <v>1</v>
      </c>
      <c r="AT114" s="22">
        <v>1</v>
      </c>
      <c r="AU114" s="22">
        <v>1</v>
      </c>
      <c r="AV114" s="22">
        <v>1</v>
      </c>
      <c r="AW114" s="22">
        <v>1</v>
      </c>
      <c r="AX114" s="22">
        <v>1</v>
      </c>
      <c r="AY114" s="22">
        <v>1</v>
      </c>
      <c r="AZ114" s="22">
        <v>1</v>
      </c>
      <c r="BA114" s="22">
        <v>1</v>
      </c>
      <c r="BB114" s="22">
        <v>1</v>
      </c>
      <c r="BC114" s="22">
        <v>1</v>
      </c>
      <c r="BD114" s="22">
        <v>1</v>
      </c>
      <c r="BE114" s="22">
        <v>1</v>
      </c>
      <c r="BF114" s="22">
        <v>1</v>
      </c>
      <c r="BG114" s="22">
        <v>1</v>
      </c>
      <c r="BH114" s="22">
        <v>1</v>
      </c>
      <c r="BI114" s="22">
        <v>1</v>
      </c>
      <c r="BJ114" s="22">
        <v>1</v>
      </c>
      <c r="BK114" s="22">
        <v>1</v>
      </c>
      <c r="BL114" s="22">
        <v>1</v>
      </c>
      <c r="BM114" s="22">
        <v>1</v>
      </c>
      <c r="BN114" s="22">
        <v>1</v>
      </c>
      <c r="BO114" s="22">
        <v>1</v>
      </c>
      <c r="BP114" s="22">
        <v>1</v>
      </c>
      <c r="BQ114" s="22">
        <v>1</v>
      </c>
      <c r="BR114" s="22">
        <v>1</v>
      </c>
      <c r="BS114" s="22">
        <v>1</v>
      </c>
      <c r="BT114" s="22">
        <v>1</v>
      </c>
      <c r="BU114" s="22">
        <v>1</v>
      </c>
      <c r="BV114" s="22">
        <v>1</v>
      </c>
      <c r="BW114" s="22">
        <v>1</v>
      </c>
      <c r="BX114" s="22">
        <v>1</v>
      </c>
      <c r="BY114" s="22">
        <v>1</v>
      </c>
      <c r="BZ114" s="22">
        <v>1</v>
      </c>
      <c r="CA114" s="22">
        <v>1</v>
      </c>
      <c r="CB114" s="22">
        <v>1</v>
      </c>
      <c r="CC114" s="22">
        <v>1</v>
      </c>
      <c r="CD114" s="22">
        <v>1</v>
      </c>
      <c r="CE114" s="22">
        <v>1</v>
      </c>
      <c r="CF114" s="22">
        <v>1</v>
      </c>
      <c r="CG114" s="22">
        <v>1</v>
      </c>
      <c r="CH114" s="22">
        <v>1</v>
      </c>
      <c r="CI114" s="22">
        <v>1</v>
      </c>
      <c r="CJ114" s="22">
        <v>1</v>
      </c>
      <c r="CK114" s="22">
        <v>1</v>
      </c>
      <c r="CL114" s="22">
        <v>1</v>
      </c>
      <c r="CM114" s="22">
        <v>1</v>
      </c>
      <c r="CN114" s="22">
        <v>1</v>
      </c>
      <c r="CO114" s="22">
        <v>1</v>
      </c>
      <c r="CP114" s="22">
        <v>1</v>
      </c>
      <c r="CQ114" s="22">
        <v>1</v>
      </c>
      <c r="CR114" s="22">
        <v>1</v>
      </c>
      <c r="CS114" s="22">
        <v>1</v>
      </c>
      <c r="CT114" s="22">
        <v>1</v>
      </c>
      <c r="CU114" s="22">
        <v>1</v>
      </c>
      <c r="CV114" s="22">
        <v>1</v>
      </c>
      <c r="CW114" s="22">
        <v>1</v>
      </c>
      <c r="CX114" s="22">
        <v>1</v>
      </c>
      <c r="CY114" s="22">
        <v>1</v>
      </c>
      <c r="CZ114" s="22">
        <v>1</v>
      </c>
      <c r="DA114" s="22">
        <v>1</v>
      </c>
      <c r="DB114" s="22">
        <v>1</v>
      </c>
      <c r="DC114" s="22">
        <v>1</v>
      </c>
      <c r="DD114" s="22">
        <v>1</v>
      </c>
      <c r="DE114" s="22">
        <v>1</v>
      </c>
      <c r="DF114" s="22">
        <v>1</v>
      </c>
      <c r="DG114" s="22">
        <v>1</v>
      </c>
      <c r="DH114" s="22">
        <v>1</v>
      </c>
      <c r="DI114" s="22">
        <v>1</v>
      </c>
      <c r="DJ114" s="22">
        <v>1</v>
      </c>
      <c r="DK114" s="22">
        <v>1</v>
      </c>
      <c r="DL114" s="22">
        <v>1</v>
      </c>
      <c r="DM114" s="22">
        <v>1</v>
      </c>
      <c r="DN114" s="22">
        <v>1</v>
      </c>
      <c r="DO114" s="22">
        <v>1</v>
      </c>
      <c r="DP114" s="22">
        <v>1</v>
      </c>
      <c r="DQ114" s="22">
        <v>1</v>
      </c>
      <c r="DR114" s="22">
        <v>1</v>
      </c>
      <c r="DS114" s="22">
        <v>1</v>
      </c>
      <c r="DT114" s="22">
        <v>1</v>
      </c>
      <c r="DU114" s="22">
        <v>1</v>
      </c>
      <c r="DV114" s="22">
        <v>1</v>
      </c>
      <c r="DW114" s="22">
        <v>1</v>
      </c>
      <c r="DX114" s="22">
        <v>1</v>
      </c>
      <c r="DY114" s="22">
        <v>1</v>
      </c>
      <c r="DZ114" s="22">
        <v>1</v>
      </c>
      <c r="EA114" s="22">
        <v>1</v>
      </c>
      <c r="EB114" s="22">
        <v>1</v>
      </c>
      <c r="EC114" s="22">
        <v>1</v>
      </c>
      <c r="ED114" s="22">
        <v>1</v>
      </c>
      <c r="EE114" s="22">
        <v>1</v>
      </c>
      <c r="EF114" s="22">
        <v>1</v>
      </c>
      <c r="EG114" s="22">
        <v>1</v>
      </c>
      <c r="EH114" s="22">
        <v>1</v>
      </c>
      <c r="EI114" s="22">
        <v>1</v>
      </c>
      <c r="EJ114" s="22">
        <v>1</v>
      </c>
      <c r="EK114" s="22">
        <v>1</v>
      </c>
      <c r="EL114" s="22">
        <v>1</v>
      </c>
      <c r="EM114" s="22">
        <v>1</v>
      </c>
      <c r="EN114" s="22">
        <v>1</v>
      </c>
      <c r="EO114" s="22">
        <v>1</v>
      </c>
      <c r="EP114" s="22">
        <v>1</v>
      </c>
      <c r="EQ114" s="22">
        <v>1</v>
      </c>
      <c r="ER114" s="22">
        <v>1</v>
      </c>
      <c r="ES114" s="22">
        <v>1</v>
      </c>
      <c r="ET114" s="22">
        <v>1</v>
      </c>
      <c r="EU114" s="25"/>
      <c r="EV114" s="25"/>
      <c r="EW114" s="25"/>
      <c r="EX114" s="25"/>
      <c r="EY114" s="25"/>
      <c r="EZ114" s="25"/>
      <c r="FA114" s="25"/>
      <c r="FB114" s="25"/>
      <c r="FC114" s="25"/>
      <c r="FD114" s="25"/>
      <c r="FE114" s="7">
        <v>1</v>
      </c>
      <c r="FF114" s="7">
        <v>1</v>
      </c>
      <c r="FG114" s="7">
        <v>1</v>
      </c>
      <c r="FH114" s="7">
        <v>1</v>
      </c>
      <c r="FI114" s="7">
        <v>1</v>
      </c>
      <c r="FJ114" s="7">
        <v>1</v>
      </c>
      <c r="FK114" s="7">
        <v>1</v>
      </c>
      <c r="FL114" s="7">
        <v>1</v>
      </c>
      <c r="FM114" s="7">
        <v>1</v>
      </c>
      <c r="FN114" s="7">
        <v>1</v>
      </c>
      <c r="FO114" s="7">
        <v>1</v>
      </c>
      <c r="FP114" s="7">
        <v>1</v>
      </c>
      <c r="FQ114" s="7">
        <v>1</v>
      </c>
      <c r="FR114" s="7">
        <v>1</v>
      </c>
      <c r="FS114" s="7">
        <v>1</v>
      </c>
      <c r="FT114" s="7">
        <v>1</v>
      </c>
      <c r="FU114" s="7">
        <v>1</v>
      </c>
      <c r="FV114" s="7">
        <v>1</v>
      </c>
      <c r="FW114" s="7">
        <v>1</v>
      </c>
      <c r="FX114" s="7">
        <v>1</v>
      </c>
      <c r="FY114" s="7">
        <v>1</v>
      </c>
      <c r="FZ114" s="7">
        <v>1</v>
      </c>
      <c r="GA114" s="7">
        <v>1</v>
      </c>
      <c r="GB114" s="7">
        <v>1</v>
      </c>
      <c r="GC114" s="7">
        <v>1</v>
      </c>
      <c r="GD114" s="7">
        <v>1</v>
      </c>
      <c r="GE114" s="7">
        <v>1</v>
      </c>
      <c r="GF114" s="7">
        <v>1</v>
      </c>
      <c r="GG114" s="7">
        <v>1</v>
      </c>
      <c r="GH114" s="7">
        <v>1</v>
      </c>
      <c r="GI114" s="7">
        <v>1</v>
      </c>
      <c r="GJ114" s="7">
        <v>1</v>
      </c>
      <c r="GK114" s="7">
        <v>1</v>
      </c>
      <c r="GL114" s="7">
        <v>1</v>
      </c>
      <c r="GM114" s="7">
        <v>1</v>
      </c>
      <c r="GN114" s="7">
        <v>1</v>
      </c>
      <c r="GO114" s="7">
        <v>1</v>
      </c>
      <c r="GP114" s="7">
        <v>1</v>
      </c>
      <c r="GQ114" s="7">
        <v>1</v>
      </c>
      <c r="GR114" s="7">
        <v>1</v>
      </c>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row>
    <row r="115" spans="1:240" ht="16.5" customHeight="1" thickBot="1" x14ac:dyDescent="0.4">
      <c r="A115" s="11"/>
      <c r="B115" s="285"/>
      <c r="C115" s="189"/>
      <c r="D115" s="190" t="s">
        <v>127</v>
      </c>
      <c r="E115" s="191" t="s">
        <v>22</v>
      </c>
      <c r="F115" s="76"/>
      <c r="G115" s="76"/>
      <c r="H115" s="76"/>
      <c r="I115" s="76"/>
      <c r="J115" s="76"/>
      <c r="K115" s="76"/>
      <c r="L115" s="76"/>
      <c r="M115" s="76"/>
      <c r="N115" s="76"/>
      <c r="O115" s="76"/>
      <c r="P115" s="76"/>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76"/>
      <c r="AP115" s="76"/>
      <c r="AQ115" s="76"/>
      <c r="AR115" s="76"/>
      <c r="AS115" s="76"/>
      <c r="AT115" s="29"/>
      <c r="AU115" s="29"/>
      <c r="AV115" s="29"/>
      <c r="AW115" s="29"/>
      <c r="AX115" s="29"/>
      <c r="AY115" s="29"/>
      <c r="AZ115" s="29"/>
      <c r="BA115" s="29"/>
      <c r="BB115" s="29"/>
      <c r="BC115" s="29"/>
      <c r="BD115" s="29"/>
      <c r="BE115" s="29"/>
      <c r="BF115" s="29"/>
      <c r="BG115" s="29"/>
      <c r="BH115" s="29"/>
      <c r="BI115" s="29"/>
      <c r="BJ115" s="29"/>
      <c r="BK115" s="29"/>
      <c r="BL115" s="29"/>
      <c r="BM115" s="29"/>
      <c r="BN115" s="22">
        <v>1</v>
      </c>
      <c r="BO115" s="22">
        <v>1</v>
      </c>
      <c r="BP115" s="22">
        <v>1</v>
      </c>
      <c r="BQ115" s="22">
        <v>1</v>
      </c>
      <c r="BR115" s="22">
        <v>1</v>
      </c>
      <c r="BS115" s="22">
        <v>1</v>
      </c>
      <c r="BT115" s="22">
        <v>1</v>
      </c>
      <c r="BU115" s="22">
        <v>1</v>
      </c>
      <c r="BV115" s="22">
        <v>1</v>
      </c>
      <c r="BW115" s="22">
        <v>1</v>
      </c>
      <c r="BX115" s="22">
        <v>1</v>
      </c>
      <c r="BY115" s="22">
        <v>1</v>
      </c>
      <c r="BZ115" s="22">
        <v>1</v>
      </c>
      <c r="CA115" s="22">
        <v>1</v>
      </c>
      <c r="CB115" s="22">
        <v>1</v>
      </c>
      <c r="CC115" s="22">
        <v>1</v>
      </c>
      <c r="CD115" s="22">
        <v>1</v>
      </c>
      <c r="CE115" s="22">
        <v>1</v>
      </c>
      <c r="CF115" s="22">
        <v>1</v>
      </c>
      <c r="CG115" s="22">
        <v>1</v>
      </c>
      <c r="CH115" s="22">
        <v>1</v>
      </c>
      <c r="CI115" s="22">
        <v>1</v>
      </c>
      <c r="CJ115" s="22">
        <v>1</v>
      </c>
      <c r="CK115" s="22">
        <v>1</v>
      </c>
      <c r="CL115" s="22">
        <v>1</v>
      </c>
      <c r="CM115" s="22">
        <v>1</v>
      </c>
      <c r="CN115" s="22">
        <v>1</v>
      </c>
      <c r="CO115" s="22">
        <v>1</v>
      </c>
      <c r="CP115" s="22">
        <v>1</v>
      </c>
      <c r="CQ115" s="22">
        <v>1</v>
      </c>
      <c r="CR115" s="22">
        <v>1</v>
      </c>
      <c r="CS115" s="22">
        <v>1</v>
      </c>
      <c r="CT115" s="22">
        <v>1</v>
      </c>
      <c r="CU115" s="22">
        <v>1</v>
      </c>
      <c r="CV115" s="22">
        <v>1</v>
      </c>
      <c r="CW115" s="22">
        <v>1</v>
      </c>
      <c r="CX115" s="22">
        <v>1</v>
      </c>
      <c r="CY115" s="22">
        <v>1</v>
      </c>
      <c r="CZ115" s="22">
        <v>1</v>
      </c>
      <c r="DA115" s="22">
        <v>1</v>
      </c>
      <c r="DB115" s="22">
        <v>1</v>
      </c>
      <c r="DC115" s="22">
        <v>1</v>
      </c>
      <c r="DD115" s="22">
        <v>1</v>
      </c>
      <c r="DE115" s="22">
        <v>1</v>
      </c>
      <c r="DF115" s="22">
        <v>1</v>
      </c>
      <c r="DG115" s="22">
        <v>1</v>
      </c>
      <c r="DH115" s="22">
        <v>1</v>
      </c>
      <c r="DI115" s="22">
        <v>1</v>
      </c>
      <c r="DJ115" s="22">
        <v>1</v>
      </c>
      <c r="DK115" s="22">
        <v>1</v>
      </c>
      <c r="DL115" s="22">
        <v>1</v>
      </c>
      <c r="DM115" s="22">
        <v>1</v>
      </c>
      <c r="DN115" s="22">
        <v>1</v>
      </c>
      <c r="DO115" s="22">
        <v>1</v>
      </c>
      <c r="DP115" s="22">
        <v>1</v>
      </c>
      <c r="DQ115" s="22">
        <v>1</v>
      </c>
      <c r="DR115" s="22">
        <v>1</v>
      </c>
      <c r="DS115" s="22">
        <v>1</v>
      </c>
      <c r="DT115" s="22">
        <v>1</v>
      </c>
      <c r="DU115" s="22">
        <v>1</v>
      </c>
      <c r="DV115" s="22">
        <v>1</v>
      </c>
      <c r="DW115" s="22">
        <v>1</v>
      </c>
      <c r="DX115" s="22">
        <v>1</v>
      </c>
      <c r="DY115" s="22">
        <v>1</v>
      </c>
      <c r="DZ115" s="22">
        <v>1</v>
      </c>
      <c r="EA115" s="22">
        <v>1</v>
      </c>
      <c r="EB115" s="22">
        <v>1</v>
      </c>
      <c r="EC115" s="22">
        <v>1</v>
      </c>
      <c r="ED115" s="22">
        <v>1</v>
      </c>
      <c r="EE115" s="22">
        <v>1</v>
      </c>
      <c r="EF115" s="22">
        <v>1</v>
      </c>
      <c r="EG115" s="22">
        <v>1</v>
      </c>
      <c r="EH115" s="22">
        <v>1</v>
      </c>
      <c r="EI115" s="22">
        <v>1</v>
      </c>
      <c r="EJ115" s="22">
        <v>1</v>
      </c>
      <c r="EK115" s="22">
        <v>1</v>
      </c>
      <c r="EL115" s="22">
        <v>1</v>
      </c>
      <c r="EM115" s="22">
        <v>1</v>
      </c>
      <c r="EN115" s="22">
        <v>1</v>
      </c>
      <c r="EO115" s="22">
        <v>1</v>
      </c>
      <c r="EP115" s="22">
        <v>1</v>
      </c>
      <c r="EQ115" s="22">
        <v>1</v>
      </c>
      <c r="ER115" s="22">
        <v>1</v>
      </c>
      <c r="ES115" s="22">
        <v>1</v>
      </c>
      <c r="ET115" s="22">
        <v>1</v>
      </c>
      <c r="EU115" s="25"/>
      <c r="EV115" s="25"/>
      <c r="EW115" s="25"/>
      <c r="EX115" s="25"/>
      <c r="EY115" s="25"/>
      <c r="EZ115" s="25"/>
      <c r="FA115" s="25"/>
      <c r="FB115" s="25"/>
      <c r="FC115" s="25"/>
      <c r="FD115" s="25"/>
      <c r="FE115" s="7">
        <v>1</v>
      </c>
      <c r="FF115" s="7">
        <v>1</v>
      </c>
      <c r="FG115" s="7">
        <v>1</v>
      </c>
      <c r="FH115" s="7">
        <v>1</v>
      </c>
      <c r="FI115" s="7">
        <v>1</v>
      </c>
      <c r="FJ115" s="7">
        <v>1</v>
      </c>
      <c r="FK115" s="7">
        <v>1</v>
      </c>
      <c r="FL115" s="7">
        <v>1</v>
      </c>
      <c r="FM115" s="7">
        <v>1</v>
      </c>
      <c r="FN115" s="7">
        <v>1</v>
      </c>
      <c r="FO115" s="7">
        <v>1</v>
      </c>
      <c r="FP115" s="7">
        <v>1</v>
      </c>
      <c r="FQ115" s="7">
        <v>1</v>
      </c>
      <c r="FR115" s="7">
        <v>1</v>
      </c>
      <c r="FS115" s="7">
        <v>1</v>
      </c>
      <c r="FT115" s="7">
        <v>1</v>
      </c>
      <c r="FU115" s="7">
        <v>1</v>
      </c>
      <c r="FV115" s="7">
        <v>1</v>
      </c>
      <c r="FW115" s="7">
        <v>1</v>
      </c>
      <c r="FX115" s="7">
        <v>1</v>
      </c>
      <c r="FY115" s="7">
        <v>1</v>
      </c>
      <c r="FZ115" s="7">
        <v>1</v>
      </c>
      <c r="GA115" s="7">
        <v>1</v>
      </c>
      <c r="GB115" s="7">
        <v>1</v>
      </c>
      <c r="GC115" s="7">
        <v>1</v>
      </c>
      <c r="GD115" s="7">
        <v>1</v>
      </c>
      <c r="GE115" s="7">
        <v>1</v>
      </c>
      <c r="GF115" s="7">
        <v>1</v>
      </c>
      <c r="GG115" s="7">
        <v>1</v>
      </c>
      <c r="GH115" s="7">
        <v>1</v>
      </c>
      <c r="GI115" s="7">
        <v>1</v>
      </c>
      <c r="GJ115" s="7">
        <v>1</v>
      </c>
      <c r="GK115" s="7">
        <v>1</v>
      </c>
      <c r="GL115" s="7">
        <v>1</v>
      </c>
      <c r="GM115" s="7">
        <v>1</v>
      </c>
      <c r="GN115" s="7">
        <v>1</v>
      </c>
      <c r="GO115" s="7">
        <v>1</v>
      </c>
      <c r="GP115" s="7">
        <v>1</v>
      </c>
      <c r="GQ115" s="7">
        <v>1</v>
      </c>
      <c r="GR115" s="7">
        <v>1</v>
      </c>
      <c r="GS115" s="7">
        <v>1</v>
      </c>
      <c r="GT115" s="7">
        <v>1</v>
      </c>
      <c r="GU115" s="7">
        <v>1</v>
      </c>
      <c r="GV115" s="7">
        <v>1</v>
      </c>
      <c r="GW115" s="7">
        <v>1</v>
      </c>
      <c r="GX115" s="7">
        <v>1</v>
      </c>
      <c r="GY115" s="7">
        <v>1</v>
      </c>
      <c r="GZ115" s="7">
        <v>1</v>
      </c>
      <c r="HA115" s="7">
        <v>1</v>
      </c>
      <c r="HB115" s="7">
        <v>1</v>
      </c>
      <c r="HC115" s="7">
        <v>1</v>
      </c>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row>
    <row r="116" spans="1:240" ht="16.5" customHeight="1" thickBot="1" x14ac:dyDescent="0.4">
      <c r="A116" s="11"/>
      <c r="B116" s="285"/>
      <c r="C116" s="189"/>
      <c r="D116" s="190" t="s">
        <v>128</v>
      </c>
      <c r="E116" s="191" t="s">
        <v>22</v>
      </c>
      <c r="F116" s="76"/>
      <c r="G116" s="76"/>
      <c r="H116" s="76"/>
      <c r="I116" s="76"/>
      <c r="J116" s="76"/>
      <c r="K116" s="76"/>
      <c r="L116" s="76"/>
      <c r="M116" s="76"/>
      <c r="N116" s="76"/>
      <c r="O116" s="76"/>
      <c r="P116" s="76"/>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76"/>
      <c r="AP116" s="76"/>
      <c r="AQ116" s="76"/>
      <c r="AR116" s="76"/>
      <c r="AS116" s="76"/>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5"/>
      <c r="EV116" s="25"/>
      <c r="EW116" s="25"/>
      <c r="EX116" s="25"/>
      <c r="EY116" s="25"/>
      <c r="EZ116" s="25"/>
      <c r="FA116" s="25"/>
      <c r="FB116" s="25"/>
      <c r="FC116" s="25"/>
      <c r="FD116" s="25"/>
      <c r="FE116" s="7">
        <v>1</v>
      </c>
      <c r="FF116" s="7">
        <v>1</v>
      </c>
      <c r="FG116" s="7">
        <v>1</v>
      </c>
      <c r="FH116" s="7">
        <v>1</v>
      </c>
      <c r="FI116" s="7">
        <v>1</v>
      </c>
      <c r="FJ116" s="7">
        <v>1</v>
      </c>
      <c r="FK116" s="7">
        <v>1</v>
      </c>
      <c r="FL116" s="7">
        <v>1</v>
      </c>
      <c r="FM116" s="7">
        <v>1</v>
      </c>
      <c r="FN116" s="7">
        <v>1</v>
      </c>
      <c r="FO116" s="7">
        <v>1</v>
      </c>
      <c r="FP116" s="7">
        <v>1</v>
      </c>
      <c r="FQ116" s="7">
        <v>1</v>
      </c>
      <c r="FR116" s="7">
        <v>1</v>
      </c>
      <c r="FS116" s="7">
        <v>1</v>
      </c>
      <c r="FT116" s="7">
        <v>1</v>
      </c>
      <c r="FU116" s="7">
        <v>1</v>
      </c>
      <c r="FV116" s="7">
        <v>1</v>
      </c>
      <c r="FW116" s="7">
        <v>1</v>
      </c>
      <c r="FX116" s="7">
        <v>1</v>
      </c>
      <c r="FY116" s="7">
        <v>1</v>
      </c>
      <c r="FZ116" s="7">
        <v>1</v>
      </c>
      <c r="GA116" s="7">
        <v>1</v>
      </c>
      <c r="GB116" s="7">
        <v>1</v>
      </c>
      <c r="GC116" s="7">
        <v>1</v>
      </c>
      <c r="GD116" s="7">
        <v>1</v>
      </c>
      <c r="GE116" s="7">
        <v>1</v>
      </c>
      <c r="GF116" s="7">
        <v>1</v>
      </c>
      <c r="GG116" s="7">
        <v>1</v>
      </c>
      <c r="GH116" s="7">
        <v>1</v>
      </c>
      <c r="GI116" s="7">
        <v>1</v>
      </c>
      <c r="GJ116" s="7">
        <v>1</v>
      </c>
      <c r="GK116" s="7">
        <v>1</v>
      </c>
      <c r="GL116" s="7">
        <v>1</v>
      </c>
      <c r="GM116" s="7">
        <v>1</v>
      </c>
      <c r="GN116" s="7">
        <v>1</v>
      </c>
      <c r="GO116" s="7">
        <v>1</v>
      </c>
      <c r="GP116" s="7">
        <v>1</v>
      </c>
      <c r="GQ116" s="7">
        <v>1</v>
      </c>
      <c r="GR116" s="7">
        <v>1</v>
      </c>
      <c r="GS116" s="7">
        <v>1</v>
      </c>
      <c r="GT116" s="7">
        <v>1</v>
      </c>
      <c r="GU116" s="7">
        <v>1</v>
      </c>
      <c r="GV116" s="7">
        <v>1</v>
      </c>
      <c r="GW116" s="7">
        <v>1</v>
      </c>
      <c r="GX116" s="7">
        <v>1</v>
      </c>
      <c r="GY116" s="7">
        <v>1</v>
      </c>
      <c r="GZ116" s="7">
        <v>1</v>
      </c>
      <c r="HA116" s="7">
        <v>1</v>
      </c>
      <c r="HB116" s="7">
        <v>1</v>
      </c>
      <c r="HC116" s="7">
        <v>1</v>
      </c>
      <c r="HD116" s="25"/>
      <c r="HE116" s="25"/>
      <c r="HF116" s="25"/>
      <c r="HG116" s="25"/>
      <c r="HH116" s="25"/>
      <c r="HI116" s="25"/>
      <c r="HJ116" s="25"/>
      <c r="HK116" s="25"/>
      <c r="HL116" s="25"/>
      <c r="HM116" s="25"/>
      <c r="HN116" s="25"/>
      <c r="HO116" s="25"/>
      <c r="HP116" s="25"/>
      <c r="HQ116" s="25"/>
      <c r="HR116" s="25"/>
      <c r="HS116" s="25"/>
      <c r="HT116" s="25"/>
      <c r="HU116" s="25"/>
      <c r="HV116" s="25"/>
      <c r="HW116" s="25"/>
      <c r="HX116" s="25"/>
      <c r="HY116" s="25"/>
      <c r="HZ116" s="25"/>
      <c r="IA116" s="25"/>
      <c r="IB116" s="25"/>
      <c r="IC116" s="25"/>
      <c r="ID116" s="25"/>
      <c r="IE116" s="25"/>
      <c r="IF116" s="25"/>
    </row>
    <row r="117" spans="1:240" ht="16.5" customHeight="1" thickBot="1" x14ac:dyDescent="0.4">
      <c r="A117" s="11"/>
      <c r="B117" s="285"/>
      <c r="C117" s="189"/>
      <c r="D117" s="190"/>
      <c r="E117" s="191"/>
      <c r="F117" s="76"/>
      <c r="G117" s="76"/>
      <c r="H117" s="76"/>
      <c r="I117" s="76"/>
      <c r="J117" s="76"/>
      <c r="K117" s="76"/>
      <c r="L117" s="76"/>
      <c r="M117" s="76"/>
      <c r="N117" s="76"/>
      <c r="O117" s="76"/>
      <c r="P117" s="76"/>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76"/>
      <c r="AP117" s="76"/>
      <c r="AQ117" s="76"/>
      <c r="AR117" s="76"/>
      <c r="AS117" s="76"/>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2">
        <v>1</v>
      </c>
      <c r="CI117" s="22">
        <v>1</v>
      </c>
      <c r="CJ117" s="22">
        <v>1</v>
      </c>
      <c r="CK117" s="22">
        <v>1</v>
      </c>
      <c r="CL117" s="22">
        <v>1</v>
      </c>
      <c r="CM117" s="22">
        <v>1</v>
      </c>
      <c r="CN117" s="22">
        <v>1</v>
      </c>
      <c r="CO117" s="22">
        <v>1</v>
      </c>
      <c r="CP117" s="22">
        <v>1</v>
      </c>
      <c r="CQ117" s="22">
        <v>1</v>
      </c>
      <c r="CR117" s="22">
        <v>1</v>
      </c>
      <c r="CS117" s="22">
        <v>1</v>
      </c>
      <c r="CT117" s="22">
        <v>1</v>
      </c>
      <c r="CU117" s="22">
        <v>1</v>
      </c>
      <c r="CV117" s="22">
        <v>1</v>
      </c>
      <c r="CW117" s="22">
        <v>1</v>
      </c>
      <c r="CX117" s="22">
        <v>1</v>
      </c>
      <c r="CY117" s="22">
        <v>1</v>
      </c>
      <c r="CZ117" s="22">
        <v>1</v>
      </c>
      <c r="DA117" s="22">
        <v>1</v>
      </c>
      <c r="DB117" s="22">
        <v>1</v>
      </c>
      <c r="DC117" s="22">
        <v>1</v>
      </c>
      <c r="DD117" s="22">
        <v>1</v>
      </c>
      <c r="DE117" s="22">
        <v>1</v>
      </c>
      <c r="DF117" s="22">
        <v>1</v>
      </c>
      <c r="DG117" s="22">
        <v>1</v>
      </c>
      <c r="DH117" s="22">
        <v>1</v>
      </c>
      <c r="DI117" s="22">
        <v>1</v>
      </c>
      <c r="DJ117" s="22">
        <v>1</v>
      </c>
      <c r="DK117" s="22">
        <v>1</v>
      </c>
      <c r="DL117" s="22">
        <v>1</v>
      </c>
      <c r="DM117" s="22">
        <v>1</v>
      </c>
      <c r="DN117" s="22">
        <v>1</v>
      </c>
      <c r="DO117" s="22">
        <v>1</v>
      </c>
      <c r="DP117" s="22">
        <v>1</v>
      </c>
      <c r="DQ117" s="22">
        <v>1</v>
      </c>
      <c r="DR117" s="22">
        <v>1</v>
      </c>
      <c r="DS117" s="22">
        <v>1</v>
      </c>
      <c r="DT117" s="22">
        <v>1</v>
      </c>
      <c r="DU117" s="22">
        <v>1</v>
      </c>
      <c r="DV117" s="22">
        <v>1</v>
      </c>
      <c r="DW117" s="22">
        <v>1</v>
      </c>
      <c r="DX117" s="22">
        <v>1</v>
      </c>
      <c r="DY117" s="22">
        <v>1</v>
      </c>
      <c r="DZ117" s="22">
        <v>1</v>
      </c>
      <c r="EA117" s="22">
        <v>1</v>
      </c>
      <c r="EB117" s="22">
        <v>1</v>
      </c>
      <c r="EC117" s="22">
        <v>1</v>
      </c>
      <c r="ED117" s="22">
        <v>1</v>
      </c>
      <c r="EE117" s="22">
        <v>1</v>
      </c>
      <c r="EF117" s="22">
        <v>1</v>
      </c>
      <c r="EG117" s="22">
        <v>1</v>
      </c>
      <c r="EH117" s="22">
        <v>1</v>
      </c>
      <c r="EI117" s="22">
        <v>1</v>
      </c>
      <c r="EJ117" s="22">
        <v>1</v>
      </c>
      <c r="EK117" s="22">
        <v>1</v>
      </c>
      <c r="EL117" s="22">
        <v>1</v>
      </c>
      <c r="EM117" s="22">
        <v>1</v>
      </c>
      <c r="EN117" s="22">
        <v>1</v>
      </c>
      <c r="EO117" s="22">
        <v>1</v>
      </c>
      <c r="EP117" s="22">
        <v>1</v>
      </c>
      <c r="EQ117" s="22">
        <v>1</v>
      </c>
      <c r="ER117" s="22">
        <v>1</v>
      </c>
      <c r="ES117" s="22">
        <v>1</v>
      </c>
      <c r="ET117" s="25"/>
      <c r="EU117" s="25"/>
      <c r="EV117" s="25"/>
      <c r="EW117" s="25"/>
      <c r="EX117" s="25"/>
      <c r="EY117" s="25"/>
      <c r="EZ117" s="25"/>
      <c r="FA117" s="25"/>
      <c r="FB117" s="25"/>
      <c r="FC117" s="25"/>
      <c r="FD117" s="25"/>
      <c r="FE117" s="25"/>
      <c r="FF117" s="25"/>
      <c r="FG117" s="25"/>
      <c r="FH117" s="25"/>
      <c r="FI117" s="25"/>
      <c r="FJ117" s="25"/>
      <c r="FK117" s="25"/>
      <c r="FL117" s="25"/>
      <c r="FM117" s="25"/>
      <c r="FN117" s="25"/>
      <c r="FO117" s="25"/>
      <c r="FP117" s="25"/>
      <c r="FQ117" s="25"/>
      <c r="FR117" s="25"/>
      <c r="FS117" s="25"/>
      <c r="FT117" s="25"/>
      <c r="FU117" s="25"/>
      <c r="FV117" s="25"/>
      <c r="FW117" s="25"/>
      <c r="FX117" s="25"/>
      <c r="FY117" s="25"/>
      <c r="FZ117" s="25"/>
      <c r="GA117" s="25"/>
      <c r="GB117" s="25"/>
      <c r="GC117" s="25"/>
      <c r="GD117" s="25"/>
      <c r="GE117" s="25"/>
      <c r="GF117" s="25"/>
      <c r="GG117" s="25"/>
      <c r="GH117" s="25"/>
      <c r="GI117" s="25"/>
      <c r="GJ117" s="25"/>
      <c r="GK117" s="25"/>
      <c r="GL117" s="25"/>
      <c r="GM117" s="25"/>
      <c r="GN117" s="25"/>
      <c r="GO117" s="25"/>
      <c r="GP117" s="25"/>
      <c r="GQ117" s="25"/>
      <c r="GR117" s="25"/>
      <c r="GS117" s="25"/>
      <c r="GT117" s="25"/>
      <c r="GU117" s="25"/>
      <c r="GV117" s="25"/>
      <c r="GW117" s="25"/>
      <c r="GX117" s="25"/>
      <c r="GY117" s="25"/>
      <c r="GZ117" s="25"/>
      <c r="HA117" s="25"/>
      <c r="HB117" s="25"/>
      <c r="HC117" s="25"/>
      <c r="HD117" s="25"/>
      <c r="HE117" s="25"/>
      <c r="HF117" s="25"/>
      <c r="HG117" s="25"/>
      <c r="HH117" s="25"/>
      <c r="HI117" s="25"/>
      <c r="HJ117" s="25"/>
      <c r="HK117" s="25"/>
      <c r="HL117" s="25"/>
      <c r="HM117" s="25"/>
      <c r="HN117" s="25"/>
      <c r="HO117" s="25"/>
      <c r="HP117" s="25"/>
      <c r="HQ117" s="25"/>
      <c r="HR117" s="25"/>
      <c r="HS117" s="25"/>
      <c r="HT117" s="25"/>
      <c r="HU117" s="25"/>
      <c r="HV117" s="25"/>
      <c r="HW117" s="25"/>
      <c r="HX117" s="25"/>
      <c r="HY117" s="25"/>
      <c r="HZ117" s="25"/>
      <c r="IA117" s="25"/>
      <c r="IB117" s="25"/>
      <c r="IC117" s="25"/>
      <c r="ID117" s="25"/>
      <c r="IE117" s="25"/>
      <c r="IF117" s="25"/>
    </row>
    <row r="118" spans="1:240" ht="16.5" customHeight="1" thickBot="1" x14ac:dyDescent="0.4">
      <c r="A118" s="11"/>
      <c r="B118" s="285"/>
      <c r="C118" s="189"/>
      <c r="D118" s="190"/>
      <c r="E118" s="191"/>
      <c r="F118" s="76"/>
      <c r="G118" s="76"/>
      <c r="H118" s="76"/>
      <c r="I118" s="76"/>
      <c r="J118" s="76"/>
      <c r="K118" s="76"/>
      <c r="L118" s="76"/>
      <c r="M118" s="76"/>
      <c r="N118" s="76"/>
      <c r="O118" s="76"/>
      <c r="P118" s="76"/>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76"/>
      <c r="AP118" s="76"/>
      <c r="AQ118" s="76"/>
      <c r="AR118" s="76"/>
      <c r="AS118" s="76"/>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5"/>
      <c r="DR118" s="25"/>
      <c r="DS118" s="25"/>
      <c r="DT118" s="25"/>
      <c r="DU118" s="25"/>
      <c r="DV118" s="22">
        <v>1</v>
      </c>
      <c r="DW118" s="22">
        <v>1</v>
      </c>
      <c r="DX118" s="22">
        <v>1</v>
      </c>
      <c r="DY118" s="22">
        <v>1</v>
      </c>
      <c r="DZ118" s="22">
        <v>1</v>
      </c>
      <c r="EA118" s="22">
        <v>1</v>
      </c>
      <c r="EB118" s="22">
        <v>1</v>
      </c>
      <c r="EC118" s="22">
        <v>1</v>
      </c>
      <c r="ED118" s="22">
        <v>1</v>
      </c>
      <c r="EE118" s="22">
        <v>1</v>
      </c>
      <c r="EF118" s="22">
        <v>1</v>
      </c>
      <c r="EG118" s="22">
        <v>1</v>
      </c>
      <c r="EH118" s="22">
        <v>1</v>
      </c>
      <c r="EI118" s="22">
        <v>1</v>
      </c>
      <c r="EJ118" s="22">
        <v>1</v>
      </c>
      <c r="EK118" s="22">
        <v>1</v>
      </c>
      <c r="EL118" s="22">
        <v>1</v>
      </c>
      <c r="EM118" s="22">
        <v>1</v>
      </c>
      <c r="EN118" s="22">
        <v>1</v>
      </c>
      <c r="EO118" s="22">
        <v>1</v>
      </c>
      <c r="EP118" s="22">
        <v>1</v>
      </c>
      <c r="EQ118" s="22">
        <v>1</v>
      </c>
      <c r="ER118" s="22">
        <v>1</v>
      </c>
      <c r="ES118" s="22">
        <v>1</v>
      </c>
      <c r="ET118" s="22">
        <v>1</v>
      </c>
      <c r="EU118" s="25"/>
      <c r="EV118" s="25"/>
      <c r="EW118" s="25"/>
      <c r="EX118" s="25"/>
      <c r="EY118" s="25"/>
      <c r="EZ118" s="25"/>
      <c r="FA118" s="25"/>
      <c r="FB118" s="25"/>
      <c r="FC118" s="25"/>
      <c r="FD118" s="25"/>
      <c r="FE118" s="25"/>
      <c r="FF118" s="25"/>
      <c r="FG118" s="25"/>
      <c r="FH118" s="25"/>
      <c r="FI118" s="25"/>
      <c r="FJ118" s="25"/>
      <c r="FK118" s="25"/>
      <c r="FL118" s="25"/>
      <c r="FM118" s="25"/>
      <c r="FN118" s="25"/>
      <c r="FO118" s="25"/>
      <c r="FP118" s="25"/>
      <c r="FQ118" s="25"/>
      <c r="FR118" s="25"/>
      <c r="FS118" s="25"/>
      <c r="FT118" s="25"/>
      <c r="FU118" s="25"/>
      <c r="FV118" s="25"/>
      <c r="FW118" s="25"/>
      <c r="FX118" s="25"/>
      <c r="FY118" s="25"/>
      <c r="FZ118" s="25"/>
      <c r="GA118" s="25"/>
      <c r="GB118" s="25"/>
      <c r="GC118" s="25"/>
      <c r="GD118" s="25"/>
      <c r="GE118" s="25"/>
      <c r="GF118" s="25"/>
      <c r="GG118" s="25"/>
      <c r="GH118" s="25"/>
      <c r="GI118" s="25"/>
      <c r="GJ118" s="25"/>
      <c r="GK118" s="25"/>
      <c r="GL118" s="25"/>
      <c r="GM118" s="25"/>
      <c r="GN118" s="25"/>
      <c r="GO118" s="25"/>
      <c r="GP118" s="25"/>
      <c r="GQ118" s="25"/>
      <c r="GR118" s="25"/>
      <c r="GS118" s="25"/>
      <c r="GT118" s="25"/>
      <c r="GU118" s="25"/>
      <c r="GV118" s="25"/>
      <c r="GW118" s="25"/>
      <c r="GX118" s="25"/>
      <c r="GY118" s="25"/>
      <c r="GZ118" s="25"/>
      <c r="HA118" s="25"/>
      <c r="HB118" s="25"/>
      <c r="HC118" s="25"/>
      <c r="HD118" s="25"/>
      <c r="HE118" s="25"/>
      <c r="HF118" s="25"/>
      <c r="HG118" s="25"/>
      <c r="HH118" s="25"/>
      <c r="HI118" s="25"/>
      <c r="HJ118" s="25"/>
      <c r="HK118" s="25"/>
      <c r="HL118" s="25"/>
      <c r="HM118" s="25"/>
      <c r="HN118" s="25"/>
      <c r="HO118" s="25"/>
      <c r="HP118" s="25"/>
      <c r="HQ118" s="25"/>
      <c r="HR118" s="25"/>
      <c r="HS118" s="25"/>
      <c r="HT118" s="25"/>
      <c r="HU118" s="25"/>
      <c r="HV118" s="25"/>
      <c r="HW118" s="25"/>
      <c r="HX118" s="25"/>
      <c r="HY118" s="25"/>
      <c r="HZ118" s="25"/>
      <c r="IA118" s="25"/>
      <c r="IB118" s="25"/>
      <c r="IC118" s="25"/>
      <c r="ID118" s="25"/>
      <c r="IE118" s="25"/>
      <c r="IF118" s="25"/>
    </row>
    <row r="119" spans="1:240" ht="16.5" customHeight="1" thickBot="1" x14ac:dyDescent="0.4">
      <c r="A119" s="11"/>
      <c r="B119" s="285"/>
      <c r="C119" s="192"/>
      <c r="D119" s="193"/>
      <c r="E119" s="194"/>
      <c r="F119" s="76"/>
      <c r="G119" s="76"/>
      <c r="H119" s="76"/>
      <c r="I119" s="76"/>
      <c r="J119" s="76"/>
      <c r="K119" s="76"/>
      <c r="L119" s="76"/>
      <c r="M119" s="76"/>
      <c r="N119" s="76"/>
      <c r="O119" s="76"/>
      <c r="P119" s="76"/>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76"/>
      <c r="AP119" s="76"/>
      <c r="AQ119" s="76"/>
      <c r="AR119" s="76"/>
      <c r="AS119" s="76"/>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76"/>
      <c r="DR119" s="76"/>
      <c r="DS119" s="76"/>
      <c r="DT119" s="76"/>
      <c r="DU119" s="76"/>
      <c r="DV119" s="29"/>
      <c r="DW119" s="29"/>
      <c r="DX119" s="29"/>
      <c r="DY119" s="29"/>
      <c r="DZ119" s="29"/>
      <c r="EA119" s="29"/>
      <c r="EB119" s="29"/>
      <c r="EC119" s="29"/>
      <c r="ED119" s="29"/>
      <c r="EE119" s="29"/>
      <c r="EF119" s="25"/>
      <c r="EG119" s="25"/>
      <c r="EH119" s="25"/>
      <c r="EI119" s="25"/>
      <c r="EJ119" s="25"/>
      <c r="EK119" s="22">
        <v>1</v>
      </c>
      <c r="EL119" s="22">
        <v>1</v>
      </c>
      <c r="EM119" s="22">
        <v>1</v>
      </c>
      <c r="EN119" s="22">
        <v>1</v>
      </c>
      <c r="EO119" s="22">
        <v>1</v>
      </c>
      <c r="EP119" s="22">
        <v>1</v>
      </c>
      <c r="EQ119" s="22">
        <v>1</v>
      </c>
      <c r="ER119" s="22">
        <v>1</v>
      </c>
      <c r="ES119" s="22">
        <v>1</v>
      </c>
      <c r="ET119" s="22">
        <v>1</v>
      </c>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76"/>
      <c r="ID119" s="76"/>
      <c r="IE119" s="76"/>
      <c r="IF119" s="76"/>
    </row>
    <row r="120" spans="1:240" ht="16.5" customHeight="1" thickBot="1" x14ac:dyDescent="0.4">
      <c r="A120" s="11"/>
      <c r="B120" s="286"/>
      <c r="C120" s="249" t="s">
        <v>36</v>
      </c>
      <c r="D120" s="249"/>
      <c r="E120" s="250"/>
      <c r="F120" s="132">
        <f t="shared" ref="F120:AK120" si="127">SUM(F113:F114)</f>
        <v>0</v>
      </c>
      <c r="G120" s="132">
        <f t="shared" si="127"/>
        <v>0</v>
      </c>
      <c r="H120" s="132">
        <f t="shared" si="127"/>
        <v>0</v>
      </c>
      <c r="I120" s="132">
        <f t="shared" si="127"/>
        <v>0</v>
      </c>
      <c r="J120" s="132">
        <f t="shared" si="127"/>
        <v>0</v>
      </c>
      <c r="K120" s="132">
        <f t="shared" si="127"/>
        <v>0</v>
      </c>
      <c r="L120" s="132">
        <f t="shared" si="127"/>
        <v>0</v>
      </c>
      <c r="M120" s="132">
        <f t="shared" si="127"/>
        <v>0</v>
      </c>
      <c r="N120" s="132">
        <f t="shared" si="127"/>
        <v>0</v>
      </c>
      <c r="O120" s="132">
        <f t="shared" si="127"/>
        <v>0</v>
      </c>
      <c r="P120" s="132">
        <f t="shared" si="127"/>
        <v>0</v>
      </c>
      <c r="Q120" s="132">
        <f t="shared" si="127"/>
        <v>1</v>
      </c>
      <c r="R120" s="132">
        <f t="shared" si="127"/>
        <v>1</v>
      </c>
      <c r="S120" s="132">
        <f t="shared" si="127"/>
        <v>1</v>
      </c>
      <c r="T120" s="132">
        <f t="shared" si="127"/>
        <v>1</v>
      </c>
      <c r="U120" s="81">
        <f t="shared" si="127"/>
        <v>2</v>
      </c>
      <c r="V120" s="81">
        <f t="shared" si="127"/>
        <v>2</v>
      </c>
      <c r="W120" s="81">
        <f t="shared" si="127"/>
        <v>2</v>
      </c>
      <c r="X120" s="81">
        <f t="shared" si="127"/>
        <v>2</v>
      </c>
      <c r="Y120" s="81">
        <f t="shared" si="127"/>
        <v>2</v>
      </c>
      <c r="Z120" s="81">
        <f t="shared" si="127"/>
        <v>2</v>
      </c>
      <c r="AA120" s="81">
        <f t="shared" si="127"/>
        <v>2</v>
      </c>
      <c r="AB120" s="81">
        <f t="shared" si="127"/>
        <v>2</v>
      </c>
      <c r="AC120" s="81">
        <f t="shared" si="127"/>
        <v>2</v>
      </c>
      <c r="AD120" s="81">
        <f t="shared" si="127"/>
        <v>2</v>
      </c>
      <c r="AE120" s="81">
        <f t="shared" si="127"/>
        <v>2</v>
      </c>
      <c r="AF120" s="81">
        <f t="shared" si="127"/>
        <v>2</v>
      </c>
      <c r="AG120" s="81">
        <f t="shared" si="127"/>
        <v>2</v>
      </c>
      <c r="AH120" s="81">
        <f t="shared" si="127"/>
        <v>2</v>
      </c>
      <c r="AI120" s="81">
        <f t="shared" si="127"/>
        <v>2</v>
      </c>
      <c r="AJ120" s="81">
        <f t="shared" si="127"/>
        <v>2</v>
      </c>
      <c r="AK120" s="81">
        <f t="shared" si="127"/>
        <v>2</v>
      </c>
      <c r="AL120" s="81">
        <f t="shared" ref="AL120:BM120" si="128">SUM(AL113:AL114)</f>
        <v>2</v>
      </c>
      <c r="AM120" s="81">
        <f t="shared" si="128"/>
        <v>2</v>
      </c>
      <c r="AN120" s="81">
        <f t="shared" si="128"/>
        <v>2</v>
      </c>
      <c r="AO120" s="81">
        <f t="shared" si="128"/>
        <v>2</v>
      </c>
      <c r="AP120" s="81">
        <f t="shared" si="128"/>
        <v>2</v>
      </c>
      <c r="AQ120" s="81">
        <f t="shared" si="128"/>
        <v>2</v>
      </c>
      <c r="AR120" s="81">
        <f t="shared" si="128"/>
        <v>2</v>
      </c>
      <c r="AS120" s="81">
        <f t="shared" si="128"/>
        <v>2</v>
      </c>
      <c r="AT120" s="81">
        <f t="shared" si="128"/>
        <v>2</v>
      </c>
      <c r="AU120" s="81">
        <f t="shared" si="128"/>
        <v>2</v>
      </c>
      <c r="AV120" s="81">
        <f t="shared" si="128"/>
        <v>2</v>
      </c>
      <c r="AW120" s="81">
        <f t="shared" si="128"/>
        <v>2</v>
      </c>
      <c r="AX120" s="81">
        <f t="shared" si="128"/>
        <v>2</v>
      </c>
      <c r="AY120" s="81">
        <f t="shared" si="128"/>
        <v>2</v>
      </c>
      <c r="AZ120" s="81">
        <f t="shared" si="128"/>
        <v>2</v>
      </c>
      <c r="BA120" s="81">
        <f t="shared" si="128"/>
        <v>2</v>
      </c>
      <c r="BB120" s="81">
        <f t="shared" si="128"/>
        <v>2</v>
      </c>
      <c r="BC120" s="81">
        <f t="shared" si="128"/>
        <v>2</v>
      </c>
      <c r="BD120" s="81">
        <f t="shared" si="128"/>
        <v>2</v>
      </c>
      <c r="BE120" s="81">
        <f t="shared" si="128"/>
        <v>2</v>
      </c>
      <c r="BF120" s="81">
        <f t="shared" si="128"/>
        <v>2</v>
      </c>
      <c r="BG120" s="81">
        <f t="shared" si="128"/>
        <v>2</v>
      </c>
      <c r="BH120" s="81">
        <f t="shared" si="128"/>
        <v>2</v>
      </c>
      <c r="BI120" s="81">
        <f t="shared" si="128"/>
        <v>2</v>
      </c>
      <c r="BJ120" s="81">
        <f t="shared" si="128"/>
        <v>2</v>
      </c>
      <c r="BK120" s="81">
        <f t="shared" si="128"/>
        <v>2</v>
      </c>
      <c r="BL120" s="81">
        <f t="shared" si="128"/>
        <v>2</v>
      </c>
      <c r="BM120" s="81">
        <f t="shared" si="128"/>
        <v>2</v>
      </c>
      <c r="BN120" s="81">
        <f t="shared" ref="BN120:CG120" si="129">SUM(BN113:BN115)</f>
        <v>3</v>
      </c>
      <c r="BO120" s="81">
        <f t="shared" si="129"/>
        <v>3</v>
      </c>
      <c r="BP120" s="81">
        <f t="shared" si="129"/>
        <v>3</v>
      </c>
      <c r="BQ120" s="81">
        <f t="shared" si="129"/>
        <v>3</v>
      </c>
      <c r="BR120" s="81">
        <f t="shared" si="129"/>
        <v>3</v>
      </c>
      <c r="BS120" s="81">
        <f t="shared" si="129"/>
        <v>3</v>
      </c>
      <c r="BT120" s="81">
        <f t="shared" si="129"/>
        <v>3</v>
      </c>
      <c r="BU120" s="81">
        <f t="shared" si="129"/>
        <v>3</v>
      </c>
      <c r="BV120" s="81">
        <f t="shared" si="129"/>
        <v>3</v>
      </c>
      <c r="BW120" s="81">
        <f t="shared" si="129"/>
        <v>3</v>
      </c>
      <c r="BX120" s="81">
        <f t="shared" si="129"/>
        <v>3</v>
      </c>
      <c r="BY120" s="81">
        <f t="shared" si="129"/>
        <v>3</v>
      </c>
      <c r="BZ120" s="81">
        <f t="shared" si="129"/>
        <v>3</v>
      </c>
      <c r="CA120" s="81">
        <f t="shared" si="129"/>
        <v>3</v>
      </c>
      <c r="CB120" s="81">
        <f t="shared" si="129"/>
        <v>3</v>
      </c>
      <c r="CC120" s="81">
        <f t="shared" si="129"/>
        <v>3</v>
      </c>
      <c r="CD120" s="81">
        <f t="shared" si="129"/>
        <v>3</v>
      </c>
      <c r="CE120" s="81">
        <f t="shared" si="129"/>
        <v>3</v>
      </c>
      <c r="CF120" s="81">
        <f t="shared" si="129"/>
        <v>3</v>
      </c>
      <c r="CG120" s="81">
        <f t="shared" si="129"/>
        <v>3</v>
      </c>
      <c r="CH120" s="81">
        <f t="shared" ref="CH120:DP120" si="130">SUM(CH113:CH117)</f>
        <v>4</v>
      </c>
      <c r="CI120" s="81">
        <f t="shared" si="130"/>
        <v>4</v>
      </c>
      <c r="CJ120" s="81">
        <f t="shared" si="130"/>
        <v>4</v>
      </c>
      <c r="CK120" s="81">
        <f t="shared" si="130"/>
        <v>4</v>
      </c>
      <c r="CL120" s="81">
        <f t="shared" si="130"/>
        <v>4</v>
      </c>
      <c r="CM120" s="81">
        <f t="shared" si="130"/>
        <v>4</v>
      </c>
      <c r="CN120" s="81">
        <f t="shared" si="130"/>
        <v>4</v>
      </c>
      <c r="CO120" s="81">
        <f t="shared" si="130"/>
        <v>4</v>
      </c>
      <c r="CP120" s="81">
        <f t="shared" si="130"/>
        <v>4</v>
      </c>
      <c r="CQ120" s="81">
        <f t="shared" si="130"/>
        <v>4</v>
      </c>
      <c r="CR120" s="81">
        <f t="shared" si="130"/>
        <v>4</v>
      </c>
      <c r="CS120" s="81">
        <f t="shared" si="130"/>
        <v>4</v>
      </c>
      <c r="CT120" s="81">
        <f t="shared" si="130"/>
        <v>4</v>
      </c>
      <c r="CU120" s="81">
        <f t="shared" si="130"/>
        <v>4</v>
      </c>
      <c r="CV120" s="81">
        <f t="shared" si="130"/>
        <v>4</v>
      </c>
      <c r="CW120" s="81">
        <f t="shared" si="130"/>
        <v>4</v>
      </c>
      <c r="CX120" s="81">
        <f t="shared" si="130"/>
        <v>4</v>
      </c>
      <c r="CY120" s="81">
        <f t="shared" si="130"/>
        <v>4</v>
      </c>
      <c r="CZ120" s="81">
        <f t="shared" si="130"/>
        <v>4</v>
      </c>
      <c r="DA120" s="81">
        <f t="shared" si="130"/>
        <v>4</v>
      </c>
      <c r="DB120" s="81">
        <f t="shared" si="130"/>
        <v>4</v>
      </c>
      <c r="DC120" s="81">
        <f t="shared" si="130"/>
        <v>4</v>
      </c>
      <c r="DD120" s="81">
        <f t="shared" si="130"/>
        <v>4</v>
      </c>
      <c r="DE120" s="81">
        <f t="shared" si="130"/>
        <v>4</v>
      </c>
      <c r="DF120" s="81">
        <f t="shared" si="130"/>
        <v>4</v>
      </c>
      <c r="DG120" s="81">
        <f t="shared" si="130"/>
        <v>4</v>
      </c>
      <c r="DH120" s="81">
        <f t="shared" si="130"/>
        <v>4</v>
      </c>
      <c r="DI120" s="81">
        <f t="shared" si="130"/>
        <v>4</v>
      </c>
      <c r="DJ120" s="81">
        <f t="shared" si="130"/>
        <v>4</v>
      </c>
      <c r="DK120" s="81">
        <f t="shared" si="130"/>
        <v>4</v>
      </c>
      <c r="DL120" s="81">
        <f t="shared" si="130"/>
        <v>4</v>
      </c>
      <c r="DM120" s="81">
        <f t="shared" si="130"/>
        <v>4</v>
      </c>
      <c r="DN120" s="81">
        <f t="shared" si="130"/>
        <v>4</v>
      </c>
      <c r="DO120" s="81">
        <f t="shared" si="130"/>
        <v>4</v>
      </c>
      <c r="DP120" s="81">
        <f t="shared" si="130"/>
        <v>4</v>
      </c>
      <c r="DQ120" s="81">
        <f t="shared" ref="DQ120:EE120" si="131">SUM(DQ113:DQ118)</f>
        <v>4</v>
      </c>
      <c r="DR120" s="81">
        <f t="shared" si="131"/>
        <v>4</v>
      </c>
      <c r="DS120" s="81">
        <f t="shared" si="131"/>
        <v>4</v>
      </c>
      <c r="DT120" s="81">
        <f t="shared" si="131"/>
        <v>4</v>
      </c>
      <c r="DU120" s="81">
        <f t="shared" si="131"/>
        <v>4</v>
      </c>
      <c r="DV120" s="81">
        <f t="shared" si="131"/>
        <v>5</v>
      </c>
      <c r="DW120" s="81">
        <f t="shared" si="131"/>
        <v>5</v>
      </c>
      <c r="DX120" s="81">
        <f t="shared" si="131"/>
        <v>5</v>
      </c>
      <c r="DY120" s="81">
        <f t="shared" si="131"/>
        <v>5</v>
      </c>
      <c r="DZ120" s="81">
        <f t="shared" si="131"/>
        <v>5</v>
      </c>
      <c r="EA120" s="81">
        <f t="shared" si="131"/>
        <v>5</v>
      </c>
      <c r="EB120" s="81">
        <f t="shared" si="131"/>
        <v>5</v>
      </c>
      <c r="EC120" s="81">
        <f t="shared" si="131"/>
        <v>5</v>
      </c>
      <c r="ED120" s="81">
        <f t="shared" si="131"/>
        <v>5</v>
      </c>
      <c r="EE120" s="81">
        <f t="shared" si="131"/>
        <v>5</v>
      </c>
      <c r="EF120" s="81">
        <f t="shared" ref="EF120:FK120" si="132">SUM(EF113:EF119)</f>
        <v>5</v>
      </c>
      <c r="EG120" s="81">
        <f t="shared" si="132"/>
        <v>5</v>
      </c>
      <c r="EH120" s="81">
        <f t="shared" si="132"/>
        <v>5</v>
      </c>
      <c r="EI120" s="81">
        <f t="shared" si="132"/>
        <v>5</v>
      </c>
      <c r="EJ120" s="81">
        <f t="shared" si="132"/>
        <v>5</v>
      </c>
      <c r="EK120" s="81">
        <f t="shared" si="132"/>
        <v>6</v>
      </c>
      <c r="EL120" s="81">
        <f t="shared" si="132"/>
        <v>6</v>
      </c>
      <c r="EM120" s="81">
        <f t="shared" si="132"/>
        <v>6</v>
      </c>
      <c r="EN120" s="81">
        <f t="shared" si="132"/>
        <v>6</v>
      </c>
      <c r="EO120" s="81">
        <f t="shared" si="132"/>
        <v>6</v>
      </c>
      <c r="EP120" s="81">
        <f t="shared" si="132"/>
        <v>6</v>
      </c>
      <c r="EQ120" s="81">
        <f t="shared" si="132"/>
        <v>6</v>
      </c>
      <c r="ER120" s="81">
        <f t="shared" si="132"/>
        <v>6</v>
      </c>
      <c r="ES120" s="81">
        <f t="shared" si="132"/>
        <v>6</v>
      </c>
      <c r="ET120" s="81">
        <f t="shared" si="132"/>
        <v>5</v>
      </c>
      <c r="EU120" s="81">
        <f t="shared" si="132"/>
        <v>0</v>
      </c>
      <c r="EV120" s="81">
        <f t="shared" si="132"/>
        <v>0</v>
      </c>
      <c r="EW120" s="81">
        <f t="shared" si="132"/>
        <v>0</v>
      </c>
      <c r="EX120" s="81">
        <f t="shared" si="132"/>
        <v>0</v>
      </c>
      <c r="EY120" s="81">
        <f t="shared" si="132"/>
        <v>0</v>
      </c>
      <c r="EZ120" s="81">
        <f t="shared" si="132"/>
        <v>0</v>
      </c>
      <c r="FA120" s="81">
        <f t="shared" si="132"/>
        <v>0</v>
      </c>
      <c r="FB120" s="81">
        <f t="shared" si="132"/>
        <v>0</v>
      </c>
      <c r="FC120" s="81">
        <f t="shared" si="132"/>
        <v>0</v>
      </c>
      <c r="FD120" s="81">
        <f t="shared" si="132"/>
        <v>0</v>
      </c>
      <c r="FE120" s="81">
        <f t="shared" si="132"/>
        <v>4</v>
      </c>
      <c r="FF120" s="81">
        <f t="shared" si="132"/>
        <v>4</v>
      </c>
      <c r="FG120" s="81">
        <f t="shared" si="132"/>
        <v>4</v>
      </c>
      <c r="FH120" s="81">
        <f t="shared" si="132"/>
        <v>4</v>
      </c>
      <c r="FI120" s="81">
        <f t="shared" si="132"/>
        <v>4</v>
      </c>
      <c r="FJ120" s="81">
        <f t="shared" si="132"/>
        <v>4</v>
      </c>
      <c r="FK120" s="81">
        <f t="shared" si="132"/>
        <v>4</v>
      </c>
      <c r="FL120" s="81">
        <f t="shared" ref="FL120:GQ120" si="133">SUM(FL113:FL119)</f>
        <v>4</v>
      </c>
      <c r="FM120" s="81">
        <f t="shared" si="133"/>
        <v>4</v>
      </c>
      <c r="FN120" s="81">
        <f t="shared" si="133"/>
        <v>4</v>
      </c>
      <c r="FO120" s="81">
        <f t="shared" si="133"/>
        <v>4</v>
      </c>
      <c r="FP120" s="81">
        <f t="shared" si="133"/>
        <v>4</v>
      </c>
      <c r="FQ120" s="81">
        <f t="shared" si="133"/>
        <v>4</v>
      </c>
      <c r="FR120" s="81">
        <f t="shared" si="133"/>
        <v>4</v>
      </c>
      <c r="FS120" s="81">
        <f t="shared" si="133"/>
        <v>4</v>
      </c>
      <c r="FT120" s="81">
        <f t="shared" si="133"/>
        <v>4</v>
      </c>
      <c r="FU120" s="81">
        <f t="shared" si="133"/>
        <v>4</v>
      </c>
      <c r="FV120" s="81">
        <f t="shared" si="133"/>
        <v>4</v>
      </c>
      <c r="FW120" s="81">
        <f t="shared" si="133"/>
        <v>4</v>
      </c>
      <c r="FX120" s="81">
        <f t="shared" si="133"/>
        <v>4</v>
      </c>
      <c r="FY120" s="81">
        <f t="shared" si="133"/>
        <v>4</v>
      </c>
      <c r="FZ120" s="81">
        <f t="shared" si="133"/>
        <v>4</v>
      </c>
      <c r="GA120" s="81">
        <f t="shared" si="133"/>
        <v>4</v>
      </c>
      <c r="GB120" s="81">
        <f t="shared" si="133"/>
        <v>4</v>
      </c>
      <c r="GC120" s="81">
        <f t="shared" si="133"/>
        <v>4</v>
      </c>
      <c r="GD120" s="81">
        <f t="shared" si="133"/>
        <v>4</v>
      </c>
      <c r="GE120" s="81">
        <f t="shared" si="133"/>
        <v>4</v>
      </c>
      <c r="GF120" s="81">
        <f t="shared" si="133"/>
        <v>4</v>
      </c>
      <c r="GG120" s="81">
        <f t="shared" si="133"/>
        <v>4</v>
      </c>
      <c r="GH120" s="81">
        <f t="shared" si="133"/>
        <v>4</v>
      </c>
      <c r="GI120" s="81">
        <f t="shared" si="133"/>
        <v>4</v>
      </c>
      <c r="GJ120" s="81">
        <f t="shared" si="133"/>
        <v>4</v>
      </c>
      <c r="GK120" s="81">
        <f t="shared" si="133"/>
        <v>4</v>
      </c>
      <c r="GL120" s="81">
        <f t="shared" si="133"/>
        <v>4</v>
      </c>
      <c r="GM120" s="81">
        <f t="shared" si="133"/>
        <v>4</v>
      </c>
      <c r="GN120" s="81">
        <f t="shared" si="133"/>
        <v>4</v>
      </c>
      <c r="GO120" s="81">
        <f t="shared" si="133"/>
        <v>4</v>
      </c>
      <c r="GP120" s="81">
        <f t="shared" si="133"/>
        <v>4</v>
      </c>
      <c r="GQ120" s="81">
        <f t="shared" si="133"/>
        <v>4</v>
      </c>
      <c r="GR120" s="81">
        <f t="shared" ref="GR120:HW120" si="134">SUM(GR113:GR119)</f>
        <v>4</v>
      </c>
      <c r="GS120" s="81">
        <f t="shared" si="134"/>
        <v>2</v>
      </c>
      <c r="GT120" s="81">
        <f t="shared" si="134"/>
        <v>2</v>
      </c>
      <c r="GU120" s="81">
        <f t="shared" si="134"/>
        <v>2</v>
      </c>
      <c r="GV120" s="81">
        <f t="shared" si="134"/>
        <v>2</v>
      </c>
      <c r="GW120" s="81">
        <f t="shared" si="134"/>
        <v>2</v>
      </c>
      <c r="GX120" s="81">
        <f t="shared" si="134"/>
        <v>2</v>
      </c>
      <c r="GY120" s="81">
        <f t="shared" si="134"/>
        <v>2</v>
      </c>
      <c r="GZ120" s="81">
        <f t="shared" si="134"/>
        <v>2</v>
      </c>
      <c r="HA120" s="81">
        <f t="shared" si="134"/>
        <v>2</v>
      </c>
      <c r="HB120" s="81">
        <f t="shared" si="134"/>
        <v>2</v>
      </c>
      <c r="HC120" s="81">
        <f t="shared" si="134"/>
        <v>2</v>
      </c>
      <c r="HD120" s="81">
        <f t="shared" si="134"/>
        <v>0</v>
      </c>
      <c r="HE120" s="81">
        <f t="shared" si="134"/>
        <v>0</v>
      </c>
      <c r="HF120" s="81">
        <f t="shared" si="134"/>
        <v>0</v>
      </c>
      <c r="HG120" s="81">
        <f t="shared" si="134"/>
        <v>0</v>
      </c>
      <c r="HH120" s="81">
        <f t="shared" si="134"/>
        <v>0</v>
      </c>
      <c r="HI120" s="81">
        <f t="shared" si="134"/>
        <v>0</v>
      </c>
      <c r="HJ120" s="81">
        <f t="shared" si="134"/>
        <v>0</v>
      </c>
      <c r="HK120" s="81">
        <f t="shared" si="134"/>
        <v>0</v>
      </c>
      <c r="HL120" s="81">
        <f t="shared" si="134"/>
        <v>0</v>
      </c>
      <c r="HM120" s="81">
        <f t="shared" si="134"/>
        <v>0</v>
      </c>
      <c r="HN120" s="81">
        <f t="shared" si="134"/>
        <v>0</v>
      </c>
      <c r="HO120" s="81">
        <f t="shared" si="134"/>
        <v>0</v>
      </c>
      <c r="HP120" s="81">
        <f t="shared" si="134"/>
        <v>0</v>
      </c>
      <c r="HQ120" s="81">
        <f t="shared" si="134"/>
        <v>0</v>
      </c>
      <c r="HR120" s="81">
        <f t="shared" si="134"/>
        <v>0</v>
      </c>
      <c r="HS120" s="81">
        <f t="shared" si="134"/>
        <v>0</v>
      </c>
      <c r="HT120" s="81">
        <f t="shared" si="134"/>
        <v>0</v>
      </c>
      <c r="HU120" s="81">
        <f t="shared" si="134"/>
        <v>0</v>
      </c>
      <c r="HV120" s="81">
        <f t="shared" si="134"/>
        <v>0</v>
      </c>
      <c r="HW120" s="81">
        <f t="shared" si="134"/>
        <v>0</v>
      </c>
      <c r="HX120" s="81">
        <f t="shared" ref="HX120:IE120" si="135">SUM(HX113:HX119)</f>
        <v>0</v>
      </c>
      <c r="HY120" s="81">
        <f t="shared" si="135"/>
        <v>0</v>
      </c>
      <c r="HZ120" s="81">
        <f t="shared" si="135"/>
        <v>0</v>
      </c>
      <c r="IA120" s="81">
        <f t="shared" si="135"/>
        <v>0</v>
      </c>
      <c r="IB120" s="81">
        <f t="shared" si="135"/>
        <v>0</v>
      </c>
      <c r="IC120" s="81">
        <f t="shared" si="135"/>
        <v>0</v>
      </c>
      <c r="ID120" s="81">
        <f t="shared" si="135"/>
        <v>0</v>
      </c>
      <c r="IE120" s="81">
        <f t="shared" si="135"/>
        <v>0</v>
      </c>
      <c r="IF120" s="81">
        <f>SUM(IF113:IF114)</f>
        <v>0</v>
      </c>
    </row>
    <row r="121" spans="1:240" ht="16.5" customHeight="1" thickBot="1" x14ac:dyDescent="0.4">
      <c r="A121" s="11"/>
      <c r="B121" s="276" t="s">
        <v>129</v>
      </c>
      <c r="C121" s="163"/>
      <c r="D121" s="98" t="s">
        <v>130</v>
      </c>
      <c r="E121" s="164" t="s">
        <v>22</v>
      </c>
      <c r="F121" s="133"/>
      <c r="G121" s="25"/>
      <c r="H121" s="25"/>
      <c r="I121" s="25"/>
      <c r="J121" s="25"/>
      <c r="K121" s="25"/>
      <c r="L121" s="25"/>
      <c r="M121" s="25"/>
      <c r="N121" s="25"/>
      <c r="O121" s="25"/>
      <c r="P121" s="25"/>
      <c r="Q121" s="25"/>
      <c r="R121" s="25"/>
      <c r="S121" s="25"/>
      <c r="T121" s="25"/>
      <c r="U121" s="22">
        <v>1</v>
      </c>
      <c r="V121" s="22">
        <v>1</v>
      </c>
      <c r="W121" s="22">
        <v>1</v>
      </c>
      <c r="X121" s="22">
        <v>1</v>
      </c>
      <c r="Y121" s="22">
        <v>1</v>
      </c>
      <c r="Z121" s="22">
        <v>1</v>
      </c>
      <c r="AA121" s="22">
        <v>1</v>
      </c>
      <c r="AB121" s="22">
        <v>1</v>
      </c>
      <c r="AC121" s="22">
        <v>1</v>
      </c>
      <c r="AD121" s="22">
        <v>1</v>
      </c>
      <c r="AE121" s="22">
        <v>1</v>
      </c>
      <c r="AF121" s="22">
        <v>1</v>
      </c>
      <c r="AG121" s="22">
        <v>1</v>
      </c>
      <c r="AH121" s="22">
        <v>1</v>
      </c>
      <c r="AI121" s="22">
        <v>1</v>
      </c>
      <c r="AJ121" s="22">
        <v>1</v>
      </c>
      <c r="AK121" s="22">
        <v>1</v>
      </c>
      <c r="AL121" s="22">
        <v>1</v>
      </c>
      <c r="AM121" s="22">
        <v>1</v>
      </c>
      <c r="AN121" s="22">
        <v>1</v>
      </c>
      <c r="AO121" s="22">
        <v>1</v>
      </c>
      <c r="AP121" s="22">
        <v>1</v>
      </c>
      <c r="AQ121" s="22">
        <v>1</v>
      </c>
      <c r="AR121" s="22">
        <v>1</v>
      </c>
      <c r="AS121" s="22">
        <v>1</v>
      </c>
      <c r="AT121" s="22">
        <v>1</v>
      </c>
      <c r="AU121" s="22">
        <v>1</v>
      </c>
      <c r="AV121" s="22">
        <v>1</v>
      </c>
      <c r="AW121" s="22">
        <v>1</v>
      </c>
      <c r="AX121" s="22">
        <v>1</v>
      </c>
      <c r="AY121" s="22">
        <v>1</v>
      </c>
      <c r="AZ121" s="22">
        <v>1</v>
      </c>
      <c r="BA121" s="22">
        <v>1</v>
      </c>
      <c r="BB121" s="22">
        <v>1</v>
      </c>
      <c r="BC121" s="22">
        <v>1</v>
      </c>
      <c r="BD121" s="22">
        <v>1</v>
      </c>
      <c r="BE121" s="22">
        <v>1</v>
      </c>
      <c r="BF121" s="22">
        <v>1</v>
      </c>
      <c r="BG121" s="22">
        <v>1</v>
      </c>
      <c r="BH121" s="22">
        <v>1</v>
      </c>
      <c r="BI121" s="22">
        <v>1</v>
      </c>
      <c r="BJ121" s="22">
        <v>1</v>
      </c>
      <c r="BK121" s="22">
        <v>1</v>
      </c>
      <c r="BL121" s="22">
        <v>1</v>
      </c>
      <c r="BM121" s="22">
        <v>1</v>
      </c>
      <c r="BN121" s="22">
        <v>1</v>
      </c>
      <c r="BO121" s="22">
        <v>1</v>
      </c>
      <c r="BP121" s="22">
        <v>1</v>
      </c>
      <c r="BQ121" s="22">
        <v>1</v>
      </c>
      <c r="BR121" s="22">
        <v>1</v>
      </c>
      <c r="BS121" s="22">
        <v>1</v>
      </c>
      <c r="BT121" s="22">
        <v>1</v>
      </c>
      <c r="BU121" s="22">
        <v>1</v>
      </c>
      <c r="BV121" s="22">
        <v>1</v>
      </c>
      <c r="BW121" s="22">
        <v>1</v>
      </c>
      <c r="BX121" s="22">
        <v>1</v>
      </c>
      <c r="BY121" s="22">
        <v>1</v>
      </c>
      <c r="BZ121" s="22">
        <v>1</v>
      </c>
      <c r="CA121" s="22">
        <v>1</v>
      </c>
      <c r="CB121" s="22">
        <v>1</v>
      </c>
      <c r="CC121" s="22">
        <v>1</v>
      </c>
      <c r="CD121" s="22">
        <v>1</v>
      </c>
      <c r="CE121" s="22">
        <v>1</v>
      </c>
      <c r="CF121" s="22">
        <v>1</v>
      </c>
      <c r="CG121" s="22">
        <v>1</v>
      </c>
      <c r="CH121" s="22">
        <v>1</v>
      </c>
      <c r="CI121" s="22">
        <v>1</v>
      </c>
      <c r="CJ121" s="22">
        <v>1</v>
      </c>
      <c r="CK121" s="22">
        <v>1</v>
      </c>
      <c r="CL121" s="22">
        <v>1</v>
      </c>
      <c r="CM121" s="22">
        <v>1</v>
      </c>
      <c r="CN121" s="22">
        <v>1</v>
      </c>
      <c r="CO121" s="22">
        <v>1</v>
      </c>
      <c r="CP121" s="22">
        <v>1</v>
      </c>
      <c r="CQ121" s="22">
        <v>1</v>
      </c>
      <c r="CR121" s="22">
        <v>1</v>
      </c>
      <c r="CS121" s="22">
        <v>1</v>
      </c>
      <c r="CT121" s="22">
        <v>1</v>
      </c>
      <c r="CU121" s="22">
        <v>1</v>
      </c>
      <c r="CV121" s="22">
        <v>1</v>
      </c>
      <c r="CW121" s="22">
        <v>1</v>
      </c>
      <c r="CX121" s="22">
        <v>1</v>
      </c>
      <c r="CY121" s="22">
        <v>1</v>
      </c>
      <c r="CZ121" s="22">
        <v>1</v>
      </c>
      <c r="DA121" s="22">
        <v>1</v>
      </c>
      <c r="DB121" s="22">
        <v>1</v>
      </c>
      <c r="DC121" s="22">
        <v>1</v>
      </c>
      <c r="DD121" s="22">
        <v>1</v>
      </c>
      <c r="DE121" s="22">
        <v>1</v>
      </c>
      <c r="DF121" s="22">
        <v>1</v>
      </c>
      <c r="DG121" s="22">
        <v>1</v>
      </c>
      <c r="DH121" s="22">
        <v>1</v>
      </c>
      <c r="DI121" s="22">
        <v>1</v>
      </c>
      <c r="DJ121" s="22">
        <v>1</v>
      </c>
      <c r="DK121" s="22">
        <v>1</v>
      </c>
      <c r="DL121" s="22">
        <v>1</v>
      </c>
      <c r="DM121" s="22">
        <v>1</v>
      </c>
      <c r="DN121" s="22">
        <v>1</v>
      </c>
      <c r="DO121" s="22">
        <v>1</v>
      </c>
      <c r="DP121" s="22">
        <v>1</v>
      </c>
      <c r="DQ121" s="22">
        <v>1</v>
      </c>
      <c r="DR121" s="22">
        <v>1</v>
      </c>
      <c r="DS121" s="22">
        <v>1</v>
      </c>
      <c r="DT121" s="22">
        <v>1</v>
      </c>
      <c r="DU121" s="22">
        <v>1</v>
      </c>
      <c r="DV121" s="22">
        <v>1</v>
      </c>
      <c r="DW121" s="22">
        <v>1</v>
      </c>
      <c r="DX121" s="22">
        <v>1</v>
      </c>
      <c r="DY121" s="22">
        <v>1</v>
      </c>
      <c r="DZ121" s="22">
        <v>1</v>
      </c>
      <c r="EA121" s="22">
        <v>1</v>
      </c>
      <c r="EB121" s="22">
        <v>1</v>
      </c>
      <c r="EC121" s="22">
        <v>1</v>
      </c>
      <c r="ED121" s="22">
        <v>1</v>
      </c>
      <c r="EE121" s="22">
        <v>1</v>
      </c>
      <c r="EF121" s="22">
        <v>1</v>
      </c>
      <c r="EG121" s="22">
        <v>1</v>
      </c>
      <c r="EH121" s="22">
        <v>1</v>
      </c>
      <c r="EI121" s="22">
        <v>1</v>
      </c>
      <c r="EJ121" s="22">
        <v>1</v>
      </c>
      <c r="EK121" s="22">
        <v>1</v>
      </c>
      <c r="EL121" s="22">
        <v>1</v>
      </c>
      <c r="EM121" s="22">
        <v>1</v>
      </c>
      <c r="EN121" s="22">
        <v>1</v>
      </c>
      <c r="EO121" s="22">
        <v>1</v>
      </c>
      <c r="EP121" s="22">
        <v>1</v>
      </c>
      <c r="EQ121" s="22">
        <v>1</v>
      </c>
      <c r="ER121" s="22">
        <v>1</v>
      </c>
      <c r="ES121" s="22">
        <v>1</v>
      </c>
      <c r="ET121" s="22">
        <v>1</v>
      </c>
      <c r="EU121" s="25"/>
      <c r="EV121" s="25"/>
      <c r="EW121" s="25"/>
      <c r="EX121" s="25"/>
      <c r="EY121" s="25"/>
      <c r="EZ121" s="25"/>
      <c r="FA121" s="25"/>
      <c r="FB121" s="25"/>
      <c r="FC121" s="25"/>
      <c r="FD121" s="25"/>
      <c r="FE121" s="7">
        <v>1</v>
      </c>
      <c r="FF121" s="7">
        <v>1</v>
      </c>
      <c r="FG121" s="7">
        <v>1</v>
      </c>
      <c r="FH121" s="7">
        <v>1</v>
      </c>
      <c r="FI121" s="7">
        <v>1</v>
      </c>
      <c r="FJ121" s="7">
        <v>1</v>
      </c>
      <c r="FK121" s="7">
        <v>1</v>
      </c>
      <c r="FL121" s="7">
        <v>1</v>
      </c>
      <c r="FM121" s="7">
        <v>1</v>
      </c>
      <c r="FN121" s="7">
        <v>1</v>
      </c>
      <c r="FO121" s="7">
        <v>1</v>
      </c>
      <c r="FP121" s="7">
        <v>1</v>
      </c>
      <c r="FQ121" s="7">
        <v>1</v>
      </c>
      <c r="FR121" s="7">
        <v>1</v>
      </c>
      <c r="FS121" s="7">
        <v>1</v>
      </c>
      <c r="FT121" s="7">
        <v>1</v>
      </c>
      <c r="FU121" s="7">
        <v>1</v>
      </c>
      <c r="FV121" s="7">
        <v>1</v>
      </c>
      <c r="FW121" s="7">
        <v>1</v>
      </c>
      <c r="FX121" s="7">
        <v>1</v>
      </c>
      <c r="FY121" s="7">
        <v>1</v>
      </c>
      <c r="FZ121" s="7">
        <v>1</v>
      </c>
      <c r="GA121" s="7">
        <v>1</v>
      </c>
      <c r="GB121" s="7">
        <v>1</v>
      </c>
      <c r="GC121" s="7">
        <v>1</v>
      </c>
      <c r="GD121" s="7">
        <v>1</v>
      </c>
      <c r="GE121" s="7">
        <v>1</v>
      </c>
      <c r="GF121" s="7">
        <v>1</v>
      </c>
      <c r="GG121" s="7">
        <v>1</v>
      </c>
      <c r="GH121" s="7">
        <v>1</v>
      </c>
      <c r="GI121" s="7">
        <v>1</v>
      </c>
      <c r="GJ121" s="7">
        <v>1</v>
      </c>
      <c r="GK121" s="7">
        <v>1</v>
      </c>
      <c r="GL121" s="7">
        <v>1</v>
      </c>
      <c r="GM121" s="7">
        <v>1</v>
      </c>
      <c r="GN121" s="7">
        <v>1</v>
      </c>
      <c r="GO121" s="7">
        <v>1</v>
      </c>
      <c r="GP121" s="7">
        <v>1</v>
      </c>
      <c r="GQ121" s="7">
        <v>1</v>
      </c>
      <c r="GR121" s="7">
        <v>1</v>
      </c>
      <c r="GS121" s="7">
        <v>1</v>
      </c>
      <c r="GT121" s="7">
        <v>1</v>
      </c>
      <c r="GU121" s="7">
        <v>1</v>
      </c>
      <c r="GV121" s="7">
        <v>1</v>
      </c>
      <c r="GW121" s="7">
        <v>1</v>
      </c>
      <c r="GX121" s="7">
        <v>1</v>
      </c>
      <c r="GY121" s="7">
        <v>1</v>
      </c>
      <c r="GZ121" s="7">
        <v>1</v>
      </c>
      <c r="HA121" s="7">
        <v>1</v>
      </c>
      <c r="HB121" s="7">
        <v>1</v>
      </c>
      <c r="HC121" s="7">
        <v>1</v>
      </c>
      <c r="HD121" s="7">
        <v>1</v>
      </c>
      <c r="HE121" s="7">
        <v>1</v>
      </c>
      <c r="HF121" s="7">
        <v>1</v>
      </c>
      <c r="HG121" s="7">
        <v>1</v>
      </c>
      <c r="HH121" s="7">
        <v>1</v>
      </c>
      <c r="HI121" s="7">
        <v>1</v>
      </c>
      <c r="HJ121" s="7">
        <v>1</v>
      </c>
      <c r="HK121" s="7">
        <v>1</v>
      </c>
      <c r="HL121" s="7">
        <v>1</v>
      </c>
      <c r="HM121" s="7">
        <v>1</v>
      </c>
      <c r="HN121" s="7">
        <v>1</v>
      </c>
      <c r="HO121" s="7">
        <v>1</v>
      </c>
      <c r="HP121" s="7">
        <v>1</v>
      </c>
      <c r="HQ121" s="7">
        <v>1</v>
      </c>
      <c r="HR121" s="7">
        <v>1</v>
      </c>
      <c r="HS121" s="7">
        <v>1</v>
      </c>
      <c r="HT121" s="25"/>
      <c r="HU121" s="25"/>
      <c r="HV121" s="25"/>
      <c r="HW121" s="25"/>
      <c r="HX121" s="25"/>
      <c r="HY121" s="25"/>
      <c r="HZ121" s="25"/>
      <c r="IA121" s="25"/>
      <c r="IB121" s="25"/>
      <c r="IC121" s="25"/>
      <c r="ID121" s="25"/>
      <c r="IE121" s="25"/>
      <c r="IF121" s="25"/>
    </row>
    <row r="122" spans="1:240" ht="16.5" customHeight="1" thickBot="1" x14ac:dyDescent="0.4">
      <c r="A122" s="11"/>
      <c r="B122" s="276"/>
      <c r="C122" s="158"/>
      <c r="D122" s="20"/>
      <c r="E122" s="156"/>
      <c r="F122" s="133"/>
      <c r="G122" s="25"/>
      <c r="H122" s="25"/>
      <c r="I122" s="25"/>
      <c r="J122" s="25"/>
      <c r="K122" s="25"/>
      <c r="L122" s="25"/>
      <c r="M122" s="25"/>
      <c r="N122" s="25"/>
      <c r="O122" s="25"/>
      <c r="P122" s="25"/>
      <c r="Q122" s="22">
        <v>1</v>
      </c>
      <c r="R122" s="22">
        <v>1</v>
      </c>
      <c r="S122" s="22">
        <v>1</v>
      </c>
      <c r="T122" s="22">
        <v>1</v>
      </c>
      <c r="U122" s="22">
        <v>1</v>
      </c>
      <c r="V122" s="22">
        <v>1</v>
      </c>
      <c r="W122" s="22">
        <v>1</v>
      </c>
      <c r="X122" s="22">
        <v>1</v>
      </c>
      <c r="Y122" s="22">
        <v>1</v>
      </c>
      <c r="Z122" s="22">
        <v>1</v>
      </c>
      <c r="AA122" s="22">
        <v>1</v>
      </c>
      <c r="AB122" s="22">
        <v>1</v>
      </c>
      <c r="AC122" s="22">
        <v>1</v>
      </c>
      <c r="AD122" s="22">
        <v>1</v>
      </c>
      <c r="AE122" s="22">
        <v>1</v>
      </c>
      <c r="AF122" s="22">
        <v>1</v>
      </c>
      <c r="AG122" s="22">
        <v>1</v>
      </c>
      <c r="AH122" s="22">
        <v>1</v>
      </c>
      <c r="AI122" s="22">
        <v>1</v>
      </c>
      <c r="AJ122" s="22">
        <v>1</v>
      </c>
      <c r="AK122" s="22">
        <v>1</v>
      </c>
      <c r="AL122" s="22">
        <v>1</v>
      </c>
      <c r="AM122" s="22">
        <v>1</v>
      </c>
      <c r="AN122" s="22">
        <v>1</v>
      </c>
      <c r="AO122" s="22">
        <v>1</v>
      </c>
      <c r="AP122" s="22">
        <v>1</v>
      </c>
      <c r="AQ122" s="22">
        <v>1</v>
      </c>
      <c r="AR122" s="22">
        <v>1</v>
      </c>
      <c r="AS122" s="22">
        <v>1</v>
      </c>
      <c r="AT122" s="22">
        <v>1</v>
      </c>
      <c r="AU122" s="22">
        <v>1</v>
      </c>
      <c r="AV122" s="22">
        <v>1</v>
      </c>
      <c r="AW122" s="22">
        <v>1</v>
      </c>
      <c r="AX122" s="22">
        <v>1</v>
      </c>
      <c r="AY122" s="22">
        <v>1</v>
      </c>
      <c r="AZ122" s="22">
        <v>1</v>
      </c>
      <c r="BA122" s="22">
        <v>1</v>
      </c>
      <c r="BB122" s="22">
        <v>1</v>
      </c>
      <c r="BC122" s="22">
        <v>1</v>
      </c>
      <c r="BD122" s="22">
        <v>1</v>
      </c>
      <c r="BE122" s="22">
        <v>1</v>
      </c>
      <c r="BF122" s="22">
        <v>1</v>
      </c>
      <c r="BG122" s="22">
        <v>1</v>
      </c>
      <c r="BH122" s="22">
        <v>1</v>
      </c>
      <c r="BI122" s="22">
        <v>1</v>
      </c>
      <c r="BJ122" s="22">
        <v>1</v>
      </c>
      <c r="BK122" s="22">
        <v>1</v>
      </c>
      <c r="BL122" s="22">
        <v>1</v>
      </c>
      <c r="BM122" s="22">
        <v>1</v>
      </c>
      <c r="BN122" s="22">
        <v>1</v>
      </c>
      <c r="BO122" s="22">
        <v>1</v>
      </c>
      <c r="BP122" s="22">
        <v>1</v>
      </c>
      <c r="BQ122" s="22">
        <v>1</v>
      </c>
      <c r="BR122" s="22">
        <v>1</v>
      </c>
      <c r="BS122" s="22">
        <v>1</v>
      </c>
      <c r="BT122" s="22">
        <v>1</v>
      </c>
      <c r="BU122" s="22">
        <v>1</v>
      </c>
      <c r="BV122" s="22">
        <v>1</v>
      </c>
      <c r="BW122" s="22">
        <v>1</v>
      </c>
      <c r="BX122" s="22">
        <v>1</v>
      </c>
      <c r="BY122" s="22">
        <v>1</v>
      </c>
      <c r="BZ122" s="22">
        <v>1</v>
      </c>
      <c r="CA122" s="22">
        <v>1</v>
      </c>
      <c r="CB122" s="22">
        <v>1</v>
      </c>
      <c r="CC122" s="22">
        <v>1</v>
      </c>
      <c r="CD122" s="22">
        <v>1</v>
      </c>
      <c r="CE122" s="22">
        <v>1</v>
      </c>
      <c r="CF122" s="22">
        <v>1</v>
      </c>
      <c r="CG122" s="22">
        <v>1</v>
      </c>
      <c r="CH122" s="22">
        <v>1</v>
      </c>
      <c r="CI122" s="22">
        <v>1</v>
      </c>
      <c r="CJ122" s="22">
        <v>1</v>
      </c>
      <c r="CK122" s="22">
        <v>1</v>
      </c>
      <c r="CL122" s="22">
        <v>1</v>
      </c>
      <c r="CM122" s="22">
        <v>1</v>
      </c>
      <c r="CN122" s="22">
        <v>1</v>
      </c>
      <c r="CO122" s="22">
        <v>1</v>
      </c>
      <c r="CP122" s="22">
        <v>1</v>
      </c>
      <c r="CQ122" s="22">
        <v>1</v>
      </c>
      <c r="CR122" s="22">
        <v>1</v>
      </c>
      <c r="CS122" s="22">
        <v>1</v>
      </c>
      <c r="CT122" s="22">
        <v>1</v>
      </c>
      <c r="CU122" s="22">
        <v>1</v>
      </c>
      <c r="CV122" s="22">
        <v>1</v>
      </c>
      <c r="CW122" s="22">
        <v>1</v>
      </c>
      <c r="CX122" s="22">
        <v>1</v>
      </c>
      <c r="CY122" s="22">
        <v>1</v>
      </c>
      <c r="CZ122" s="22">
        <v>1</v>
      </c>
      <c r="DA122" s="22">
        <v>1</v>
      </c>
      <c r="DB122" s="22">
        <v>1</v>
      </c>
      <c r="DC122" s="22">
        <v>1</v>
      </c>
      <c r="DD122" s="22">
        <v>1</v>
      </c>
      <c r="DE122" s="22">
        <v>1</v>
      </c>
      <c r="DF122" s="22">
        <v>1</v>
      </c>
      <c r="DG122" s="22">
        <v>1</v>
      </c>
      <c r="DH122" s="22">
        <v>1</v>
      </c>
      <c r="DI122" s="22">
        <v>1</v>
      </c>
      <c r="DJ122" s="22">
        <v>1</v>
      </c>
      <c r="DK122" s="22">
        <v>1</v>
      </c>
      <c r="DL122" s="22">
        <v>1</v>
      </c>
      <c r="DM122" s="22">
        <v>1</v>
      </c>
      <c r="DN122" s="22">
        <v>1</v>
      </c>
      <c r="DO122" s="22">
        <v>1</v>
      </c>
      <c r="DP122" s="22">
        <v>1</v>
      </c>
      <c r="DQ122" s="22">
        <v>1</v>
      </c>
      <c r="DR122" s="22">
        <v>1</v>
      </c>
      <c r="DS122" s="22">
        <v>1</v>
      </c>
      <c r="DT122" s="22">
        <v>1</v>
      </c>
      <c r="DU122" s="22">
        <v>1</v>
      </c>
      <c r="DV122" s="22">
        <v>1</v>
      </c>
      <c r="DW122" s="22">
        <v>1</v>
      </c>
      <c r="DX122" s="22">
        <v>1</v>
      </c>
      <c r="DY122" s="22">
        <v>1</v>
      </c>
      <c r="DZ122" s="22">
        <v>1</v>
      </c>
      <c r="EA122" s="22">
        <v>1</v>
      </c>
      <c r="EB122" s="22">
        <v>1</v>
      </c>
      <c r="EC122" s="22">
        <v>1</v>
      </c>
      <c r="ED122" s="22">
        <v>1</v>
      </c>
      <c r="EE122" s="22">
        <v>1</v>
      </c>
      <c r="EF122" s="22">
        <v>1</v>
      </c>
      <c r="EG122" s="22">
        <v>1</v>
      </c>
      <c r="EH122" s="22">
        <v>1</v>
      </c>
      <c r="EI122" s="22">
        <v>1</v>
      </c>
      <c r="EJ122" s="22">
        <v>1</v>
      </c>
      <c r="EK122" s="22">
        <v>1</v>
      </c>
      <c r="EL122" s="22">
        <v>1</v>
      </c>
      <c r="EM122" s="22">
        <v>1</v>
      </c>
      <c r="EN122" s="22">
        <v>1</v>
      </c>
      <c r="EO122" s="22">
        <v>1</v>
      </c>
      <c r="EP122" s="22">
        <v>1</v>
      </c>
      <c r="EQ122" s="22">
        <v>1</v>
      </c>
      <c r="ER122" s="22">
        <v>1</v>
      </c>
      <c r="ES122" s="22">
        <v>1</v>
      </c>
      <c r="ET122" s="22">
        <v>1</v>
      </c>
      <c r="EU122" s="25"/>
      <c r="EV122" s="25"/>
      <c r="EW122" s="25"/>
      <c r="EX122" s="25"/>
      <c r="EY122" s="25"/>
      <c r="EZ122" s="25"/>
      <c r="FA122" s="25"/>
      <c r="FB122" s="25"/>
      <c r="FC122" s="25"/>
      <c r="FD122" s="25"/>
      <c r="FE122" s="25"/>
      <c r="FF122" s="25"/>
      <c r="FG122" s="25"/>
      <c r="FH122" s="25"/>
      <c r="FI122" s="25"/>
      <c r="FJ122" s="25"/>
      <c r="FK122" s="25"/>
      <c r="FL122" s="25"/>
      <c r="FM122" s="25"/>
      <c r="FN122" s="25"/>
      <c r="FO122" s="25"/>
      <c r="FP122" s="25"/>
      <c r="FQ122" s="25"/>
      <c r="FR122" s="25"/>
      <c r="FS122" s="25"/>
      <c r="FT122" s="25"/>
      <c r="FU122" s="25"/>
      <c r="FV122" s="25"/>
      <c r="FW122" s="25"/>
      <c r="FX122" s="25"/>
      <c r="FY122" s="25"/>
      <c r="FZ122" s="25"/>
      <c r="GA122" s="25"/>
      <c r="GB122" s="25"/>
      <c r="GC122" s="25"/>
      <c r="GD122" s="25"/>
      <c r="GE122" s="25"/>
      <c r="GF122" s="25"/>
      <c r="GG122" s="25"/>
      <c r="GH122" s="25"/>
      <c r="GI122" s="25"/>
      <c r="GJ122" s="25"/>
      <c r="GK122" s="25"/>
      <c r="GL122" s="25"/>
      <c r="GM122" s="25"/>
      <c r="GN122" s="25"/>
      <c r="GO122" s="25"/>
      <c r="GP122" s="25"/>
      <c r="GQ122" s="25"/>
      <c r="GR122" s="25"/>
      <c r="GS122" s="25"/>
      <c r="GT122" s="25"/>
      <c r="GU122" s="25"/>
      <c r="GV122" s="25"/>
      <c r="GW122" s="25"/>
      <c r="GX122" s="25"/>
      <c r="GY122" s="25"/>
      <c r="GZ122" s="25"/>
      <c r="HA122" s="25"/>
      <c r="HB122" s="25"/>
      <c r="HC122" s="25"/>
      <c r="HD122" s="25"/>
      <c r="HE122" s="25"/>
      <c r="HF122" s="25"/>
      <c r="HG122" s="25"/>
      <c r="HH122" s="25"/>
      <c r="HI122" s="25"/>
      <c r="HJ122" s="25"/>
      <c r="HK122" s="25"/>
      <c r="HL122" s="25"/>
      <c r="HM122" s="25"/>
      <c r="HN122" s="25"/>
      <c r="HO122" s="25"/>
      <c r="HP122" s="25"/>
      <c r="HQ122" s="25"/>
      <c r="HR122" s="25"/>
      <c r="HS122" s="25"/>
      <c r="HT122" s="25"/>
      <c r="HU122" s="25"/>
      <c r="HV122" s="25"/>
      <c r="HW122" s="25"/>
      <c r="HX122" s="25"/>
      <c r="HY122" s="25"/>
      <c r="HZ122" s="25"/>
      <c r="IA122" s="25"/>
      <c r="IB122" s="25"/>
      <c r="IC122" s="25"/>
      <c r="ID122" s="25"/>
      <c r="IE122" s="25"/>
      <c r="IF122" s="25"/>
    </row>
    <row r="123" spans="1:240" ht="16.5" customHeight="1" thickBot="1" x14ac:dyDescent="0.4">
      <c r="A123" s="11"/>
      <c r="B123" s="276"/>
      <c r="C123" s="158"/>
      <c r="D123" s="20"/>
      <c r="E123" s="156"/>
      <c r="F123" s="76"/>
      <c r="G123" s="76"/>
      <c r="H123" s="76"/>
      <c r="I123" s="76"/>
      <c r="J123" s="76"/>
      <c r="K123" s="76"/>
      <c r="L123" s="76"/>
      <c r="M123" s="76"/>
      <c r="N123" s="76"/>
      <c r="O123" s="76"/>
      <c r="P123" s="76"/>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76"/>
      <c r="AP123" s="76"/>
      <c r="AQ123" s="76"/>
      <c r="AR123" s="76"/>
      <c r="AS123" s="76"/>
      <c r="AT123" s="29"/>
      <c r="AU123" s="29"/>
      <c r="AV123" s="29"/>
      <c r="AW123" s="29"/>
      <c r="AX123" s="29"/>
      <c r="AY123" s="29"/>
      <c r="AZ123" s="29"/>
      <c r="BA123" s="29"/>
      <c r="BB123" s="29"/>
      <c r="BC123" s="29"/>
      <c r="BD123" s="29"/>
      <c r="BE123" s="29"/>
      <c r="BF123" s="29"/>
      <c r="BG123" s="29"/>
      <c r="BH123" s="29"/>
      <c r="BI123" s="29"/>
      <c r="BJ123" s="29"/>
      <c r="BK123" s="29"/>
      <c r="BL123" s="29"/>
      <c r="BM123" s="29"/>
      <c r="BN123" s="22">
        <v>1</v>
      </c>
      <c r="BO123" s="22">
        <v>1</v>
      </c>
      <c r="BP123" s="22">
        <v>1</v>
      </c>
      <c r="BQ123" s="22">
        <v>1</v>
      </c>
      <c r="BR123" s="22">
        <v>1</v>
      </c>
      <c r="BS123" s="22">
        <v>1</v>
      </c>
      <c r="BT123" s="22">
        <v>1</v>
      </c>
      <c r="BU123" s="22">
        <v>1</v>
      </c>
      <c r="BV123" s="22">
        <v>1</v>
      </c>
      <c r="BW123" s="22">
        <v>1</v>
      </c>
      <c r="BX123" s="22">
        <v>1</v>
      </c>
      <c r="BY123" s="22">
        <v>1</v>
      </c>
      <c r="BZ123" s="22">
        <v>1</v>
      </c>
      <c r="CA123" s="22">
        <v>1</v>
      </c>
      <c r="CB123" s="22">
        <v>1</v>
      </c>
      <c r="CC123" s="22">
        <v>1</v>
      </c>
      <c r="CD123" s="22">
        <v>1</v>
      </c>
      <c r="CE123" s="22">
        <v>1</v>
      </c>
      <c r="CF123" s="22">
        <v>1</v>
      </c>
      <c r="CG123" s="22">
        <v>1</v>
      </c>
      <c r="CH123" s="22">
        <v>1</v>
      </c>
      <c r="CI123" s="22">
        <v>1</v>
      </c>
      <c r="CJ123" s="22">
        <v>1</v>
      </c>
      <c r="CK123" s="22">
        <v>1</v>
      </c>
      <c r="CL123" s="22">
        <v>1</v>
      </c>
      <c r="CM123" s="22">
        <v>1</v>
      </c>
      <c r="CN123" s="22">
        <v>1</v>
      </c>
      <c r="CO123" s="22">
        <v>1</v>
      </c>
      <c r="CP123" s="22">
        <v>1</v>
      </c>
      <c r="CQ123" s="22">
        <v>1</v>
      </c>
      <c r="CR123" s="22">
        <v>1</v>
      </c>
      <c r="CS123" s="22">
        <v>1</v>
      </c>
      <c r="CT123" s="22">
        <v>1</v>
      </c>
      <c r="CU123" s="22">
        <v>1</v>
      </c>
      <c r="CV123" s="22">
        <v>1</v>
      </c>
      <c r="CW123" s="22">
        <v>1</v>
      </c>
      <c r="CX123" s="22">
        <v>1</v>
      </c>
      <c r="CY123" s="22">
        <v>1</v>
      </c>
      <c r="CZ123" s="22">
        <v>1</v>
      </c>
      <c r="DA123" s="22">
        <v>1</v>
      </c>
      <c r="DB123" s="22">
        <v>1</v>
      </c>
      <c r="DC123" s="22">
        <v>1</v>
      </c>
      <c r="DD123" s="22">
        <v>1</v>
      </c>
      <c r="DE123" s="22">
        <v>1</v>
      </c>
      <c r="DF123" s="22">
        <v>1</v>
      </c>
      <c r="DG123" s="22">
        <v>1</v>
      </c>
      <c r="DH123" s="22">
        <v>1</v>
      </c>
      <c r="DI123" s="22">
        <v>1</v>
      </c>
      <c r="DJ123" s="22">
        <v>1</v>
      </c>
      <c r="DK123" s="22">
        <v>1</v>
      </c>
      <c r="DL123" s="22">
        <v>1</v>
      </c>
      <c r="DM123" s="22">
        <v>1</v>
      </c>
      <c r="DN123" s="22">
        <v>1</v>
      </c>
      <c r="DO123" s="22">
        <v>1</v>
      </c>
      <c r="DP123" s="22">
        <v>1</v>
      </c>
      <c r="DQ123" s="22">
        <v>1</v>
      </c>
      <c r="DR123" s="22">
        <v>1</v>
      </c>
      <c r="DS123" s="22">
        <v>1</v>
      </c>
      <c r="DT123" s="22">
        <v>1</v>
      </c>
      <c r="DU123" s="22">
        <v>1</v>
      </c>
      <c r="DV123" s="22">
        <v>1</v>
      </c>
      <c r="DW123" s="22">
        <v>1</v>
      </c>
      <c r="DX123" s="22">
        <v>1</v>
      </c>
      <c r="DY123" s="22">
        <v>1</v>
      </c>
      <c r="DZ123" s="22">
        <v>1</v>
      </c>
      <c r="EA123" s="22">
        <v>1</v>
      </c>
      <c r="EB123" s="22">
        <v>1</v>
      </c>
      <c r="EC123" s="22">
        <v>1</v>
      </c>
      <c r="ED123" s="22">
        <v>1</v>
      </c>
      <c r="EE123" s="22">
        <v>1</v>
      </c>
      <c r="EF123" s="22">
        <v>1</v>
      </c>
      <c r="EG123" s="22">
        <v>1</v>
      </c>
      <c r="EH123" s="22">
        <v>1</v>
      </c>
      <c r="EI123" s="22">
        <v>1</v>
      </c>
      <c r="EJ123" s="22">
        <v>1</v>
      </c>
      <c r="EK123" s="22">
        <v>1</v>
      </c>
      <c r="EL123" s="22">
        <v>1</v>
      </c>
      <c r="EM123" s="22">
        <v>1</v>
      </c>
      <c r="EN123" s="22">
        <v>1</v>
      </c>
      <c r="EO123" s="22">
        <v>1</v>
      </c>
      <c r="EP123" s="22">
        <v>1</v>
      </c>
      <c r="EQ123" s="22">
        <v>1</v>
      </c>
      <c r="ER123" s="22">
        <v>1</v>
      </c>
      <c r="ES123" s="22">
        <v>1</v>
      </c>
      <c r="ET123" s="22">
        <v>1</v>
      </c>
      <c r="EU123" s="25"/>
      <c r="EV123" s="25"/>
      <c r="EW123" s="25"/>
      <c r="EX123" s="25"/>
      <c r="EY123" s="25"/>
      <c r="EZ123" s="25"/>
      <c r="FA123" s="25"/>
      <c r="FB123" s="25"/>
      <c r="FC123" s="25"/>
      <c r="FD123" s="25"/>
      <c r="FE123" s="25"/>
      <c r="FF123" s="25"/>
      <c r="FG123" s="25"/>
      <c r="FH123" s="25"/>
      <c r="FI123" s="25"/>
      <c r="FJ123" s="25"/>
      <c r="FK123" s="25"/>
      <c r="FL123" s="25"/>
      <c r="FM123" s="25"/>
      <c r="FN123" s="25"/>
      <c r="FO123" s="25"/>
      <c r="FP123" s="25"/>
      <c r="FQ123" s="25"/>
      <c r="FR123" s="25"/>
      <c r="FS123" s="25"/>
      <c r="FT123" s="25"/>
      <c r="FU123" s="25"/>
      <c r="FV123" s="25"/>
      <c r="FW123" s="25"/>
      <c r="FX123" s="25"/>
      <c r="FY123" s="25"/>
      <c r="FZ123" s="25"/>
      <c r="GA123" s="25"/>
      <c r="GB123" s="25"/>
      <c r="GC123" s="25"/>
      <c r="GD123" s="25"/>
      <c r="GE123" s="25"/>
      <c r="GF123" s="25"/>
      <c r="GG123" s="25"/>
      <c r="GH123" s="25"/>
      <c r="GI123" s="25"/>
      <c r="GJ123" s="25"/>
      <c r="GK123" s="25"/>
      <c r="GL123" s="25"/>
      <c r="GM123" s="25"/>
      <c r="GN123" s="25"/>
      <c r="GO123" s="25"/>
      <c r="GP123" s="25"/>
      <c r="GQ123" s="25"/>
      <c r="GR123" s="25"/>
      <c r="GS123" s="25"/>
      <c r="GT123" s="25"/>
      <c r="GU123" s="25"/>
      <c r="GV123" s="25"/>
      <c r="GW123" s="25"/>
      <c r="GX123" s="25"/>
      <c r="GY123" s="25"/>
      <c r="GZ123" s="25"/>
      <c r="HA123" s="25"/>
      <c r="HB123" s="25"/>
      <c r="HC123" s="25"/>
      <c r="HD123" s="25"/>
      <c r="HE123" s="25"/>
      <c r="HF123" s="25"/>
      <c r="HG123" s="25"/>
      <c r="HH123" s="25"/>
      <c r="HI123" s="25"/>
      <c r="HJ123" s="25"/>
      <c r="HK123" s="25"/>
      <c r="HL123" s="25"/>
      <c r="HM123" s="25"/>
      <c r="HN123" s="25"/>
      <c r="HO123" s="25"/>
      <c r="HP123" s="25"/>
      <c r="HQ123" s="25"/>
      <c r="HR123" s="25"/>
      <c r="HS123" s="25"/>
      <c r="HT123" s="25"/>
      <c r="HU123" s="25"/>
      <c r="HV123" s="25"/>
      <c r="HW123" s="25"/>
      <c r="HX123" s="25"/>
      <c r="HY123" s="25"/>
      <c r="HZ123" s="25"/>
      <c r="IA123" s="25"/>
      <c r="IB123" s="25"/>
      <c r="IC123" s="25"/>
      <c r="ID123" s="25"/>
      <c r="IE123" s="25"/>
      <c r="IF123" s="25"/>
    </row>
    <row r="124" spans="1:240" ht="16.5" customHeight="1" thickBot="1" x14ac:dyDescent="0.4">
      <c r="A124" s="11"/>
      <c r="B124" s="276"/>
      <c r="C124" s="158"/>
      <c r="D124" s="20"/>
      <c r="E124" s="156"/>
      <c r="F124" s="76"/>
      <c r="G124" s="76"/>
      <c r="H124" s="76"/>
      <c r="I124" s="76"/>
      <c r="J124" s="76"/>
      <c r="K124" s="76"/>
      <c r="L124" s="76"/>
      <c r="M124" s="76"/>
      <c r="N124" s="76"/>
      <c r="O124" s="76"/>
      <c r="P124" s="76"/>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76"/>
      <c r="AP124" s="76"/>
      <c r="AQ124" s="76"/>
      <c r="AR124" s="76"/>
      <c r="AS124" s="76"/>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5"/>
      <c r="EV124" s="25"/>
      <c r="EW124" s="25"/>
      <c r="EX124" s="25"/>
      <c r="EY124" s="25"/>
      <c r="EZ124" s="25"/>
      <c r="FA124" s="25"/>
      <c r="FB124" s="25"/>
      <c r="FC124" s="25"/>
      <c r="FD124" s="25"/>
      <c r="FE124" s="25"/>
      <c r="FF124" s="25"/>
      <c r="FG124" s="25"/>
      <c r="FH124" s="25"/>
      <c r="FI124" s="25"/>
      <c r="FJ124" s="25"/>
      <c r="FK124" s="25"/>
      <c r="FL124" s="25"/>
      <c r="FM124" s="25"/>
      <c r="FN124" s="25"/>
      <c r="FO124" s="25"/>
      <c r="FP124" s="25"/>
      <c r="FQ124" s="25"/>
      <c r="FR124" s="25"/>
      <c r="FS124" s="25"/>
      <c r="FT124" s="25"/>
      <c r="FU124" s="25"/>
      <c r="FV124" s="25"/>
      <c r="FW124" s="25"/>
      <c r="FX124" s="25"/>
      <c r="FY124" s="25"/>
      <c r="FZ124" s="25"/>
      <c r="GA124" s="25"/>
      <c r="GB124" s="25"/>
      <c r="GC124" s="25"/>
      <c r="GD124" s="25"/>
      <c r="GE124" s="25"/>
      <c r="GF124" s="25"/>
      <c r="GG124" s="25"/>
      <c r="GH124" s="25"/>
      <c r="GI124" s="25"/>
      <c r="GJ124" s="25"/>
      <c r="GK124" s="25"/>
      <c r="GL124" s="25"/>
      <c r="GM124" s="25"/>
      <c r="GN124" s="25"/>
      <c r="GO124" s="25"/>
      <c r="GP124" s="25"/>
      <c r="GQ124" s="25"/>
      <c r="GR124" s="25"/>
      <c r="GS124" s="25"/>
      <c r="GT124" s="25"/>
      <c r="GU124" s="25"/>
      <c r="GV124" s="25"/>
      <c r="GW124" s="25"/>
      <c r="GX124" s="25"/>
      <c r="GY124" s="25"/>
      <c r="GZ124" s="25"/>
      <c r="HA124" s="25"/>
      <c r="HB124" s="25"/>
      <c r="HC124" s="25"/>
      <c r="HD124" s="25"/>
      <c r="HE124" s="25"/>
      <c r="HF124" s="25"/>
      <c r="HG124" s="25"/>
      <c r="HH124" s="25"/>
      <c r="HI124" s="25"/>
      <c r="HJ124" s="25"/>
      <c r="HK124" s="25"/>
      <c r="HL124" s="25"/>
      <c r="HM124" s="25"/>
      <c r="HN124" s="25"/>
      <c r="HO124" s="25"/>
      <c r="HP124" s="25"/>
      <c r="HQ124" s="25"/>
      <c r="HR124" s="25"/>
      <c r="HS124" s="25"/>
      <c r="HT124" s="25"/>
      <c r="HU124" s="25"/>
      <c r="HV124" s="25"/>
      <c r="HW124" s="25"/>
      <c r="HX124" s="25"/>
      <c r="HY124" s="25"/>
      <c r="HZ124" s="25"/>
      <c r="IA124" s="25"/>
      <c r="IB124" s="25"/>
      <c r="IC124" s="25"/>
      <c r="ID124" s="25"/>
      <c r="IE124" s="25"/>
      <c r="IF124" s="25"/>
    </row>
    <row r="125" spans="1:240" ht="16.5" customHeight="1" thickBot="1" x14ac:dyDescent="0.4">
      <c r="A125" s="11"/>
      <c r="B125" s="276"/>
      <c r="C125" s="158"/>
      <c r="D125" s="20"/>
      <c r="E125" s="156"/>
      <c r="F125" s="76"/>
      <c r="G125" s="76"/>
      <c r="H125" s="76"/>
      <c r="I125" s="76"/>
      <c r="J125" s="76"/>
      <c r="K125" s="76"/>
      <c r="L125" s="76"/>
      <c r="M125" s="76"/>
      <c r="N125" s="76"/>
      <c r="O125" s="76"/>
      <c r="P125" s="76"/>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76"/>
      <c r="AP125" s="76"/>
      <c r="AQ125" s="76"/>
      <c r="AR125" s="76"/>
      <c r="AS125" s="76"/>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2">
        <v>1</v>
      </c>
      <c r="CI125" s="22">
        <v>1</v>
      </c>
      <c r="CJ125" s="22">
        <v>1</v>
      </c>
      <c r="CK125" s="22">
        <v>1</v>
      </c>
      <c r="CL125" s="22">
        <v>1</v>
      </c>
      <c r="CM125" s="22">
        <v>1</v>
      </c>
      <c r="CN125" s="22">
        <v>1</v>
      </c>
      <c r="CO125" s="22">
        <v>1</v>
      </c>
      <c r="CP125" s="22">
        <v>1</v>
      </c>
      <c r="CQ125" s="22">
        <v>1</v>
      </c>
      <c r="CR125" s="22">
        <v>1</v>
      </c>
      <c r="CS125" s="22">
        <v>1</v>
      </c>
      <c r="CT125" s="22">
        <v>1</v>
      </c>
      <c r="CU125" s="22">
        <v>1</v>
      </c>
      <c r="CV125" s="22">
        <v>1</v>
      </c>
      <c r="CW125" s="22">
        <v>1</v>
      </c>
      <c r="CX125" s="22">
        <v>1</v>
      </c>
      <c r="CY125" s="22">
        <v>1</v>
      </c>
      <c r="CZ125" s="22">
        <v>1</v>
      </c>
      <c r="DA125" s="22">
        <v>1</v>
      </c>
      <c r="DB125" s="22">
        <v>1</v>
      </c>
      <c r="DC125" s="22">
        <v>1</v>
      </c>
      <c r="DD125" s="22">
        <v>1</v>
      </c>
      <c r="DE125" s="22">
        <v>1</v>
      </c>
      <c r="DF125" s="22">
        <v>1</v>
      </c>
      <c r="DG125" s="22">
        <v>1</v>
      </c>
      <c r="DH125" s="22">
        <v>1</v>
      </c>
      <c r="DI125" s="22">
        <v>1</v>
      </c>
      <c r="DJ125" s="22">
        <v>1</v>
      </c>
      <c r="DK125" s="22">
        <v>1</v>
      </c>
      <c r="DL125" s="22">
        <v>1</v>
      </c>
      <c r="DM125" s="22">
        <v>1</v>
      </c>
      <c r="DN125" s="22">
        <v>1</v>
      </c>
      <c r="DO125" s="22">
        <v>1</v>
      </c>
      <c r="DP125" s="22">
        <v>1</v>
      </c>
      <c r="DQ125" s="22">
        <v>1</v>
      </c>
      <c r="DR125" s="22">
        <v>1</v>
      </c>
      <c r="DS125" s="22">
        <v>1</v>
      </c>
      <c r="DT125" s="22">
        <v>1</v>
      </c>
      <c r="DU125" s="22">
        <v>1</v>
      </c>
      <c r="DV125" s="22">
        <v>1</v>
      </c>
      <c r="DW125" s="22">
        <v>1</v>
      </c>
      <c r="DX125" s="22">
        <v>1</v>
      </c>
      <c r="DY125" s="22">
        <v>1</v>
      </c>
      <c r="DZ125" s="22">
        <v>1</v>
      </c>
      <c r="EA125" s="22">
        <v>1</v>
      </c>
      <c r="EB125" s="22">
        <v>1</v>
      </c>
      <c r="EC125" s="22">
        <v>1</v>
      </c>
      <c r="ED125" s="22">
        <v>1</v>
      </c>
      <c r="EE125" s="22">
        <v>1</v>
      </c>
      <c r="EF125" s="22">
        <v>1</v>
      </c>
      <c r="EG125" s="22">
        <v>1</v>
      </c>
      <c r="EH125" s="22">
        <v>1</v>
      </c>
      <c r="EI125" s="22">
        <v>1</v>
      </c>
      <c r="EJ125" s="22">
        <v>1</v>
      </c>
      <c r="EK125" s="22">
        <v>1</v>
      </c>
      <c r="EL125" s="22">
        <v>1</v>
      </c>
      <c r="EM125" s="22">
        <v>1</v>
      </c>
      <c r="EN125" s="22">
        <v>1</v>
      </c>
      <c r="EO125" s="22">
        <v>1</v>
      </c>
      <c r="EP125" s="22">
        <v>1</v>
      </c>
      <c r="EQ125" s="22">
        <v>1</v>
      </c>
      <c r="ER125" s="22">
        <v>1</v>
      </c>
      <c r="ES125" s="22">
        <v>1</v>
      </c>
      <c r="ET125" s="25"/>
      <c r="EU125" s="25"/>
      <c r="EV125" s="25"/>
      <c r="EW125" s="25"/>
      <c r="EX125" s="25"/>
      <c r="EY125" s="25"/>
      <c r="EZ125" s="25"/>
      <c r="FA125" s="25"/>
      <c r="FB125" s="25"/>
      <c r="FC125" s="25"/>
      <c r="FD125" s="25"/>
      <c r="FE125" s="25"/>
      <c r="FF125" s="25"/>
      <c r="FG125" s="25"/>
      <c r="FH125" s="25"/>
      <c r="FI125" s="25"/>
      <c r="FJ125" s="25"/>
      <c r="FK125" s="25"/>
      <c r="FL125" s="25"/>
      <c r="FM125" s="25"/>
      <c r="FN125" s="25"/>
      <c r="FO125" s="25"/>
      <c r="FP125" s="25"/>
      <c r="FQ125" s="25"/>
      <c r="FR125" s="25"/>
      <c r="FS125" s="25"/>
      <c r="FT125" s="25"/>
      <c r="FU125" s="25"/>
      <c r="FV125" s="25"/>
      <c r="FW125" s="25"/>
      <c r="FX125" s="25"/>
      <c r="FY125" s="25"/>
      <c r="FZ125" s="25"/>
      <c r="GA125" s="25"/>
      <c r="GB125" s="25"/>
      <c r="GC125" s="25"/>
      <c r="GD125" s="25"/>
      <c r="GE125" s="25"/>
      <c r="GF125" s="25"/>
      <c r="GG125" s="25"/>
      <c r="GH125" s="25"/>
      <c r="GI125" s="25"/>
      <c r="GJ125" s="25"/>
      <c r="GK125" s="25"/>
      <c r="GL125" s="25"/>
      <c r="GM125" s="25"/>
      <c r="GN125" s="25"/>
      <c r="GO125" s="25"/>
      <c r="GP125" s="25"/>
      <c r="GQ125" s="25"/>
      <c r="GR125" s="25"/>
      <c r="GS125" s="25"/>
      <c r="GT125" s="25"/>
      <c r="GU125" s="25"/>
      <c r="GV125" s="25"/>
      <c r="GW125" s="25"/>
      <c r="GX125" s="25"/>
      <c r="GY125" s="25"/>
      <c r="GZ125" s="25"/>
      <c r="HA125" s="25"/>
      <c r="HB125" s="25"/>
      <c r="HC125" s="25"/>
      <c r="HD125" s="25"/>
      <c r="HE125" s="25"/>
      <c r="HF125" s="25"/>
      <c r="HG125" s="25"/>
      <c r="HH125" s="25"/>
      <c r="HI125" s="25"/>
      <c r="HJ125" s="25"/>
      <c r="HK125" s="25"/>
      <c r="HL125" s="25"/>
      <c r="HM125" s="25"/>
      <c r="HN125" s="25"/>
      <c r="HO125" s="25"/>
      <c r="HP125" s="25"/>
      <c r="HQ125" s="25"/>
      <c r="HR125" s="25"/>
      <c r="HS125" s="25"/>
      <c r="HT125" s="25"/>
      <c r="HU125" s="25"/>
      <c r="HV125" s="25"/>
      <c r="HW125" s="25"/>
      <c r="HX125" s="25"/>
      <c r="HY125" s="25"/>
      <c r="HZ125" s="25"/>
      <c r="IA125" s="25"/>
      <c r="IB125" s="25"/>
      <c r="IC125" s="25"/>
      <c r="ID125" s="25"/>
      <c r="IE125" s="25"/>
      <c r="IF125" s="25"/>
    </row>
    <row r="126" spans="1:240" ht="16.5" customHeight="1" thickBot="1" x14ac:dyDescent="0.4">
      <c r="A126" s="11"/>
      <c r="B126" s="276"/>
      <c r="C126" s="158"/>
      <c r="D126" s="20"/>
      <c r="E126" s="156"/>
      <c r="F126" s="76"/>
      <c r="G126" s="76"/>
      <c r="H126" s="76"/>
      <c r="I126" s="76"/>
      <c r="J126" s="76"/>
      <c r="K126" s="76"/>
      <c r="L126" s="76"/>
      <c r="M126" s="76"/>
      <c r="N126" s="76"/>
      <c r="O126" s="76"/>
      <c r="P126" s="76"/>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76"/>
      <c r="AP126" s="76"/>
      <c r="AQ126" s="76"/>
      <c r="AR126" s="76"/>
      <c r="AS126" s="76"/>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5"/>
      <c r="DR126" s="25"/>
      <c r="DS126" s="25"/>
      <c r="DT126" s="25"/>
      <c r="DU126" s="25"/>
      <c r="DV126" s="22">
        <v>1</v>
      </c>
      <c r="DW126" s="22">
        <v>1</v>
      </c>
      <c r="DX126" s="22">
        <v>1</v>
      </c>
      <c r="DY126" s="22">
        <v>1</v>
      </c>
      <c r="DZ126" s="22">
        <v>1</v>
      </c>
      <c r="EA126" s="22">
        <v>1</v>
      </c>
      <c r="EB126" s="22">
        <v>1</v>
      </c>
      <c r="EC126" s="22">
        <v>1</v>
      </c>
      <c r="ED126" s="22">
        <v>1</v>
      </c>
      <c r="EE126" s="22">
        <v>1</v>
      </c>
      <c r="EF126" s="22">
        <v>1</v>
      </c>
      <c r="EG126" s="22">
        <v>1</v>
      </c>
      <c r="EH126" s="22">
        <v>1</v>
      </c>
      <c r="EI126" s="22">
        <v>1</v>
      </c>
      <c r="EJ126" s="22">
        <v>1</v>
      </c>
      <c r="EK126" s="22">
        <v>1</v>
      </c>
      <c r="EL126" s="22">
        <v>1</v>
      </c>
      <c r="EM126" s="22">
        <v>1</v>
      </c>
      <c r="EN126" s="22">
        <v>1</v>
      </c>
      <c r="EO126" s="22">
        <v>1</v>
      </c>
      <c r="EP126" s="22">
        <v>1</v>
      </c>
      <c r="EQ126" s="22">
        <v>1</v>
      </c>
      <c r="ER126" s="22">
        <v>1</v>
      </c>
      <c r="ES126" s="22">
        <v>1</v>
      </c>
      <c r="ET126" s="22">
        <v>1</v>
      </c>
      <c r="EU126" s="25"/>
      <c r="EV126" s="25"/>
      <c r="EW126" s="25"/>
      <c r="EX126" s="25"/>
      <c r="EY126" s="25"/>
      <c r="EZ126" s="25"/>
      <c r="FA126" s="25"/>
      <c r="FB126" s="25"/>
      <c r="FC126" s="25"/>
      <c r="FD126" s="25"/>
      <c r="FE126" s="25"/>
      <c r="FF126" s="25"/>
      <c r="FG126" s="25"/>
      <c r="FH126" s="25"/>
      <c r="FI126" s="25"/>
      <c r="FJ126" s="25"/>
      <c r="FK126" s="25"/>
      <c r="FL126" s="25"/>
      <c r="FM126" s="25"/>
      <c r="FN126" s="25"/>
      <c r="FO126" s="25"/>
      <c r="FP126" s="25"/>
      <c r="FQ126" s="25"/>
      <c r="FR126" s="25"/>
      <c r="FS126" s="25"/>
      <c r="FT126" s="25"/>
      <c r="FU126" s="25"/>
      <c r="FV126" s="25"/>
      <c r="FW126" s="25"/>
      <c r="FX126" s="25"/>
      <c r="FY126" s="25"/>
      <c r="FZ126" s="25"/>
      <c r="GA126" s="25"/>
      <c r="GB126" s="25"/>
      <c r="GC126" s="25"/>
      <c r="GD126" s="25"/>
      <c r="GE126" s="25"/>
      <c r="GF126" s="25"/>
      <c r="GG126" s="25"/>
      <c r="GH126" s="25"/>
      <c r="GI126" s="25"/>
      <c r="GJ126" s="25"/>
      <c r="GK126" s="25"/>
      <c r="GL126" s="25"/>
      <c r="GM126" s="25"/>
      <c r="GN126" s="25"/>
      <c r="GO126" s="25"/>
      <c r="GP126" s="25"/>
      <c r="GQ126" s="25"/>
      <c r="GR126" s="25"/>
      <c r="GS126" s="25"/>
      <c r="GT126" s="25"/>
      <c r="GU126" s="25"/>
      <c r="GV126" s="25"/>
      <c r="GW126" s="25"/>
      <c r="GX126" s="25"/>
      <c r="GY126" s="25"/>
      <c r="GZ126" s="25"/>
      <c r="HA126" s="25"/>
      <c r="HB126" s="25"/>
      <c r="HC126" s="25"/>
      <c r="HD126" s="25"/>
      <c r="HE126" s="25"/>
      <c r="HF126" s="25"/>
      <c r="HG126" s="25"/>
      <c r="HH126" s="25"/>
      <c r="HI126" s="25"/>
      <c r="HJ126" s="25"/>
      <c r="HK126" s="25"/>
      <c r="HL126" s="25"/>
      <c r="HM126" s="25"/>
      <c r="HN126" s="25"/>
      <c r="HO126" s="25"/>
      <c r="HP126" s="25"/>
      <c r="HQ126" s="25"/>
      <c r="HR126" s="25"/>
      <c r="HS126" s="25"/>
      <c r="HT126" s="25"/>
      <c r="HU126" s="25"/>
      <c r="HV126" s="25"/>
      <c r="HW126" s="25"/>
      <c r="HX126" s="25"/>
      <c r="HY126" s="25"/>
      <c r="HZ126" s="25"/>
      <c r="IA126" s="25"/>
      <c r="IB126" s="25"/>
      <c r="IC126" s="25"/>
      <c r="ID126" s="25"/>
      <c r="IE126" s="25"/>
      <c r="IF126" s="25"/>
    </row>
    <row r="127" spans="1:240" ht="16.5" customHeight="1" thickBot="1" x14ac:dyDescent="0.4">
      <c r="A127" s="11"/>
      <c r="B127" s="276"/>
      <c r="C127" s="159"/>
      <c r="D127" s="30"/>
      <c r="E127" s="157"/>
      <c r="F127" s="76"/>
      <c r="G127" s="76"/>
      <c r="H127" s="76"/>
      <c r="I127" s="76"/>
      <c r="J127" s="76"/>
      <c r="K127" s="76"/>
      <c r="L127" s="76"/>
      <c r="M127" s="76"/>
      <c r="N127" s="76"/>
      <c r="O127" s="76"/>
      <c r="P127" s="76"/>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76"/>
      <c r="AP127" s="76"/>
      <c r="AQ127" s="76"/>
      <c r="AR127" s="76"/>
      <c r="AS127" s="76"/>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76"/>
      <c r="DR127" s="76"/>
      <c r="DS127" s="76"/>
      <c r="DT127" s="76"/>
      <c r="DU127" s="76"/>
      <c r="DV127" s="29"/>
      <c r="DW127" s="29"/>
      <c r="DX127" s="29"/>
      <c r="DY127" s="29"/>
      <c r="DZ127" s="29"/>
      <c r="EA127" s="29"/>
      <c r="EB127" s="29"/>
      <c r="EC127" s="29"/>
      <c r="ED127" s="29"/>
      <c r="EE127" s="29"/>
      <c r="EF127" s="25"/>
      <c r="EG127" s="25"/>
      <c r="EH127" s="25"/>
      <c r="EI127" s="25"/>
      <c r="EJ127" s="25"/>
      <c r="EK127" s="22">
        <v>1</v>
      </c>
      <c r="EL127" s="22">
        <v>1</v>
      </c>
      <c r="EM127" s="22">
        <v>1</v>
      </c>
      <c r="EN127" s="22">
        <v>1</v>
      </c>
      <c r="EO127" s="22">
        <v>1</v>
      </c>
      <c r="EP127" s="22">
        <v>1</v>
      </c>
      <c r="EQ127" s="22">
        <v>1</v>
      </c>
      <c r="ER127" s="22">
        <v>1</v>
      </c>
      <c r="ES127" s="22">
        <v>1</v>
      </c>
      <c r="ET127" s="22">
        <v>1</v>
      </c>
      <c r="EU127" s="25"/>
      <c r="EV127" s="25"/>
      <c r="EW127" s="25"/>
      <c r="EX127" s="25"/>
      <c r="EY127" s="25"/>
      <c r="EZ127" s="25"/>
      <c r="FA127" s="25"/>
      <c r="FB127" s="25"/>
      <c r="FC127" s="25"/>
      <c r="FD127" s="25"/>
      <c r="FE127" s="25"/>
      <c r="FF127" s="25"/>
      <c r="FG127" s="25"/>
      <c r="FH127" s="25"/>
      <c r="FI127" s="25"/>
      <c r="FJ127" s="25"/>
      <c r="FK127" s="25"/>
      <c r="FL127" s="25"/>
      <c r="FM127" s="25"/>
      <c r="FN127" s="25"/>
      <c r="FO127" s="25"/>
      <c r="FP127" s="25"/>
      <c r="FQ127" s="25"/>
      <c r="FR127" s="25"/>
      <c r="FS127" s="25"/>
      <c r="FT127" s="25"/>
      <c r="FU127" s="25"/>
      <c r="FV127" s="25"/>
      <c r="FW127" s="25"/>
      <c r="FX127" s="25"/>
      <c r="FY127" s="25"/>
      <c r="FZ127" s="25"/>
      <c r="GA127" s="25"/>
      <c r="GB127" s="25"/>
      <c r="GC127" s="25"/>
      <c r="GD127" s="25"/>
      <c r="GE127" s="25"/>
      <c r="GF127" s="25"/>
      <c r="GG127" s="25"/>
      <c r="GH127" s="25"/>
      <c r="GI127" s="25"/>
      <c r="GJ127" s="25"/>
      <c r="GK127" s="25"/>
      <c r="GL127" s="25"/>
      <c r="GM127" s="25"/>
      <c r="GN127" s="25"/>
      <c r="GO127" s="25"/>
      <c r="GP127" s="25"/>
      <c r="GQ127" s="25"/>
      <c r="GR127" s="25"/>
      <c r="GS127" s="25"/>
      <c r="GT127" s="25"/>
      <c r="GU127" s="25"/>
      <c r="GV127" s="25"/>
      <c r="GW127" s="25"/>
      <c r="GX127" s="25"/>
      <c r="GY127" s="25"/>
      <c r="GZ127" s="25"/>
      <c r="HA127" s="25"/>
      <c r="HB127" s="25"/>
      <c r="HC127" s="25"/>
      <c r="HD127" s="25"/>
      <c r="HE127" s="25"/>
      <c r="HF127" s="25"/>
      <c r="HG127" s="25"/>
      <c r="HH127" s="25"/>
      <c r="HI127" s="25"/>
      <c r="HJ127" s="25"/>
      <c r="HK127" s="25"/>
      <c r="HL127" s="25"/>
      <c r="HM127" s="25"/>
      <c r="HN127" s="25"/>
      <c r="HO127" s="25"/>
      <c r="HP127" s="25"/>
      <c r="HQ127" s="25"/>
      <c r="HR127" s="25"/>
      <c r="HS127" s="25"/>
      <c r="HT127" s="25"/>
      <c r="HU127" s="25"/>
      <c r="HV127" s="25"/>
      <c r="HW127" s="25"/>
      <c r="HX127" s="25"/>
      <c r="HY127" s="25"/>
      <c r="HZ127" s="25"/>
      <c r="IA127" s="25"/>
      <c r="IB127" s="25"/>
      <c r="IC127" s="76"/>
      <c r="ID127" s="76"/>
      <c r="IE127" s="76"/>
      <c r="IF127" s="76"/>
    </row>
    <row r="128" spans="1:240" ht="16.5" customHeight="1" thickBot="1" x14ac:dyDescent="0.4">
      <c r="A128" s="11"/>
      <c r="B128" s="280"/>
      <c r="C128" s="261" t="s">
        <v>36</v>
      </c>
      <c r="D128" s="261"/>
      <c r="E128" s="287"/>
      <c r="F128" s="132">
        <f t="shared" ref="F128:AK128" si="136">SUM(F121:F122)</f>
        <v>0</v>
      </c>
      <c r="G128" s="132">
        <f t="shared" si="136"/>
        <v>0</v>
      </c>
      <c r="H128" s="132">
        <f t="shared" si="136"/>
        <v>0</v>
      </c>
      <c r="I128" s="132">
        <f t="shared" si="136"/>
        <v>0</v>
      </c>
      <c r="J128" s="132">
        <f t="shared" si="136"/>
        <v>0</v>
      </c>
      <c r="K128" s="132">
        <f t="shared" si="136"/>
        <v>0</v>
      </c>
      <c r="L128" s="132">
        <f t="shared" si="136"/>
        <v>0</v>
      </c>
      <c r="M128" s="132">
        <f t="shared" si="136"/>
        <v>0</v>
      </c>
      <c r="N128" s="132">
        <f t="shared" si="136"/>
        <v>0</v>
      </c>
      <c r="O128" s="132">
        <f t="shared" si="136"/>
        <v>0</v>
      </c>
      <c r="P128" s="132">
        <f t="shared" si="136"/>
        <v>0</v>
      </c>
      <c r="Q128" s="132">
        <f t="shared" si="136"/>
        <v>1</v>
      </c>
      <c r="R128" s="132">
        <f t="shared" si="136"/>
        <v>1</v>
      </c>
      <c r="S128" s="132">
        <f t="shared" si="136"/>
        <v>1</v>
      </c>
      <c r="T128" s="132">
        <f t="shared" si="136"/>
        <v>1</v>
      </c>
      <c r="U128" s="81">
        <f t="shared" si="136"/>
        <v>2</v>
      </c>
      <c r="V128" s="81">
        <f t="shared" si="136"/>
        <v>2</v>
      </c>
      <c r="W128" s="81">
        <f t="shared" si="136"/>
        <v>2</v>
      </c>
      <c r="X128" s="81">
        <f t="shared" si="136"/>
        <v>2</v>
      </c>
      <c r="Y128" s="81">
        <f t="shared" si="136"/>
        <v>2</v>
      </c>
      <c r="Z128" s="81">
        <f t="shared" si="136"/>
        <v>2</v>
      </c>
      <c r="AA128" s="81">
        <f t="shared" si="136"/>
        <v>2</v>
      </c>
      <c r="AB128" s="81">
        <f t="shared" si="136"/>
        <v>2</v>
      </c>
      <c r="AC128" s="81">
        <f t="shared" si="136"/>
        <v>2</v>
      </c>
      <c r="AD128" s="81">
        <f t="shared" si="136"/>
        <v>2</v>
      </c>
      <c r="AE128" s="81">
        <f t="shared" si="136"/>
        <v>2</v>
      </c>
      <c r="AF128" s="81">
        <f t="shared" si="136"/>
        <v>2</v>
      </c>
      <c r="AG128" s="81">
        <f t="shared" si="136"/>
        <v>2</v>
      </c>
      <c r="AH128" s="81">
        <f t="shared" si="136"/>
        <v>2</v>
      </c>
      <c r="AI128" s="81">
        <f t="shared" si="136"/>
        <v>2</v>
      </c>
      <c r="AJ128" s="81">
        <f t="shared" si="136"/>
        <v>2</v>
      </c>
      <c r="AK128" s="81">
        <f t="shared" si="136"/>
        <v>2</v>
      </c>
      <c r="AL128" s="81">
        <f t="shared" ref="AL128:BM128" si="137">SUM(AL121:AL122)</f>
        <v>2</v>
      </c>
      <c r="AM128" s="81">
        <f t="shared" si="137"/>
        <v>2</v>
      </c>
      <c r="AN128" s="81">
        <f t="shared" si="137"/>
        <v>2</v>
      </c>
      <c r="AO128" s="81">
        <f t="shared" si="137"/>
        <v>2</v>
      </c>
      <c r="AP128" s="81">
        <f t="shared" si="137"/>
        <v>2</v>
      </c>
      <c r="AQ128" s="81">
        <f t="shared" si="137"/>
        <v>2</v>
      </c>
      <c r="AR128" s="81">
        <f t="shared" si="137"/>
        <v>2</v>
      </c>
      <c r="AS128" s="81">
        <f t="shared" si="137"/>
        <v>2</v>
      </c>
      <c r="AT128" s="81">
        <f t="shared" si="137"/>
        <v>2</v>
      </c>
      <c r="AU128" s="81">
        <f t="shared" si="137"/>
        <v>2</v>
      </c>
      <c r="AV128" s="81">
        <f t="shared" si="137"/>
        <v>2</v>
      </c>
      <c r="AW128" s="81">
        <f t="shared" si="137"/>
        <v>2</v>
      </c>
      <c r="AX128" s="81">
        <f t="shared" si="137"/>
        <v>2</v>
      </c>
      <c r="AY128" s="81">
        <f t="shared" si="137"/>
        <v>2</v>
      </c>
      <c r="AZ128" s="81">
        <f t="shared" si="137"/>
        <v>2</v>
      </c>
      <c r="BA128" s="81">
        <f t="shared" si="137"/>
        <v>2</v>
      </c>
      <c r="BB128" s="81">
        <f t="shared" si="137"/>
        <v>2</v>
      </c>
      <c r="BC128" s="81">
        <f t="shared" si="137"/>
        <v>2</v>
      </c>
      <c r="BD128" s="81">
        <f t="shared" si="137"/>
        <v>2</v>
      </c>
      <c r="BE128" s="81">
        <f t="shared" si="137"/>
        <v>2</v>
      </c>
      <c r="BF128" s="81">
        <f t="shared" si="137"/>
        <v>2</v>
      </c>
      <c r="BG128" s="81">
        <f t="shared" si="137"/>
        <v>2</v>
      </c>
      <c r="BH128" s="81">
        <f t="shared" si="137"/>
        <v>2</v>
      </c>
      <c r="BI128" s="81">
        <f t="shared" si="137"/>
        <v>2</v>
      </c>
      <c r="BJ128" s="81">
        <f t="shared" si="137"/>
        <v>2</v>
      </c>
      <c r="BK128" s="81">
        <f t="shared" si="137"/>
        <v>2</v>
      </c>
      <c r="BL128" s="81">
        <f t="shared" si="137"/>
        <v>2</v>
      </c>
      <c r="BM128" s="81">
        <f t="shared" si="137"/>
        <v>2</v>
      </c>
      <c r="BN128" s="81">
        <f t="shared" ref="BN128:CG128" si="138">SUM(BN121:BN123)</f>
        <v>3</v>
      </c>
      <c r="BO128" s="81">
        <f t="shared" si="138"/>
        <v>3</v>
      </c>
      <c r="BP128" s="81">
        <f t="shared" si="138"/>
        <v>3</v>
      </c>
      <c r="BQ128" s="81">
        <f t="shared" si="138"/>
        <v>3</v>
      </c>
      <c r="BR128" s="81">
        <f t="shared" si="138"/>
        <v>3</v>
      </c>
      <c r="BS128" s="81">
        <f t="shared" si="138"/>
        <v>3</v>
      </c>
      <c r="BT128" s="81">
        <f t="shared" si="138"/>
        <v>3</v>
      </c>
      <c r="BU128" s="81">
        <f t="shared" si="138"/>
        <v>3</v>
      </c>
      <c r="BV128" s="81">
        <f t="shared" si="138"/>
        <v>3</v>
      </c>
      <c r="BW128" s="81">
        <f t="shared" si="138"/>
        <v>3</v>
      </c>
      <c r="BX128" s="81">
        <f t="shared" si="138"/>
        <v>3</v>
      </c>
      <c r="BY128" s="81">
        <f t="shared" si="138"/>
        <v>3</v>
      </c>
      <c r="BZ128" s="81">
        <f t="shared" si="138"/>
        <v>3</v>
      </c>
      <c r="CA128" s="81">
        <f t="shared" si="138"/>
        <v>3</v>
      </c>
      <c r="CB128" s="81">
        <f t="shared" si="138"/>
        <v>3</v>
      </c>
      <c r="CC128" s="81">
        <f t="shared" si="138"/>
        <v>3</v>
      </c>
      <c r="CD128" s="81">
        <f t="shared" si="138"/>
        <v>3</v>
      </c>
      <c r="CE128" s="81">
        <f t="shared" si="138"/>
        <v>3</v>
      </c>
      <c r="CF128" s="81">
        <f t="shared" si="138"/>
        <v>3</v>
      </c>
      <c r="CG128" s="81">
        <f t="shared" si="138"/>
        <v>3</v>
      </c>
      <c r="CH128" s="81">
        <f t="shared" ref="CH128:DP128" si="139">SUM(CH121:CH125)</f>
        <v>4</v>
      </c>
      <c r="CI128" s="81">
        <f t="shared" si="139"/>
        <v>4</v>
      </c>
      <c r="CJ128" s="81">
        <f t="shared" si="139"/>
        <v>4</v>
      </c>
      <c r="CK128" s="81">
        <f t="shared" si="139"/>
        <v>4</v>
      </c>
      <c r="CL128" s="81">
        <f t="shared" si="139"/>
        <v>4</v>
      </c>
      <c r="CM128" s="81">
        <f t="shared" si="139"/>
        <v>4</v>
      </c>
      <c r="CN128" s="81">
        <f t="shared" si="139"/>
        <v>4</v>
      </c>
      <c r="CO128" s="81">
        <f t="shared" si="139"/>
        <v>4</v>
      </c>
      <c r="CP128" s="81">
        <f t="shared" si="139"/>
        <v>4</v>
      </c>
      <c r="CQ128" s="81">
        <f t="shared" si="139"/>
        <v>4</v>
      </c>
      <c r="CR128" s="81">
        <f t="shared" si="139"/>
        <v>4</v>
      </c>
      <c r="CS128" s="81">
        <f t="shared" si="139"/>
        <v>4</v>
      </c>
      <c r="CT128" s="81">
        <f t="shared" si="139"/>
        <v>4</v>
      </c>
      <c r="CU128" s="81">
        <f t="shared" si="139"/>
        <v>4</v>
      </c>
      <c r="CV128" s="81">
        <f t="shared" si="139"/>
        <v>4</v>
      </c>
      <c r="CW128" s="81">
        <f t="shared" si="139"/>
        <v>4</v>
      </c>
      <c r="CX128" s="81">
        <f t="shared" si="139"/>
        <v>4</v>
      </c>
      <c r="CY128" s="81">
        <f t="shared" si="139"/>
        <v>4</v>
      </c>
      <c r="CZ128" s="81">
        <f t="shared" si="139"/>
        <v>4</v>
      </c>
      <c r="DA128" s="81">
        <f t="shared" si="139"/>
        <v>4</v>
      </c>
      <c r="DB128" s="81">
        <f t="shared" si="139"/>
        <v>4</v>
      </c>
      <c r="DC128" s="81">
        <f t="shared" si="139"/>
        <v>4</v>
      </c>
      <c r="DD128" s="81">
        <f t="shared" si="139"/>
        <v>4</v>
      </c>
      <c r="DE128" s="81">
        <f t="shared" si="139"/>
        <v>4</v>
      </c>
      <c r="DF128" s="81">
        <f t="shared" si="139"/>
        <v>4</v>
      </c>
      <c r="DG128" s="81">
        <f t="shared" si="139"/>
        <v>4</v>
      </c>
      <c r="DH128" s="81">
        <f t="shared" si="139"/>
        <v>4</v>
      </c>
      <c r="DI128" s="81">
        <f t="shared" si="139"/>
        <v>4</v>
      </c>
      <c r="DJ128" s="81">
        <f t="shared" si="139"/>
        <v>4</v>
      </c>
      <c r="DK128" s="81">
        <f t="shared" si="139"/>
        <v>4</v>
      </c>
      <c r="DL128" s="81">
        <f t="shared" si="139"/>
        <v>4</v>
      </c>
      <c r="DM128" s="81">
        <f t="shared" si="139"/>
        <v>4</v>
      </c>
      <c r="DN128" s="81">
        <f t="shared" si="139"/>
        <v>4</v>
      </c>
      <c r="DO128" s="81">
        <f t="shared" si="139"/>
        <v>4</v>
      </c>
      <c r="DP128" s="81">
        <f t="shared" si="139"/>
        <v>4</v>
      </c>
      <c r="DQ128" s="81">
        <f t="shared" ref="DQ128:EE128" si="140">SUM(DQ121:DQ126)</f>
        <v>4</v>
      </c>
      <c r="DR128" s="81">
        <f t="shared" si="140"/>
        <v>4</v>
      </c>
      <c r="DS128" s="81">
        <f t="shared" si="140"/>
        <v>4</v>
      </c>
      <c r="DT128" s="81">
        <f t="shared" si="140"/>
        <v>4</v>
      </c>
      <c r="DU128" s="81">
        <f t="shared" si="140"/>
        <v>4</v>
      </c>
      <c r="DV128" s="81">
        <f t="shared" si="140"/>
        <v>5</v>
      </c>
      <c r="DW128" s="81">
        <f t="shared" si="140"/>
        <v>5</v>
      </c>
      <c r="DX128" s="81">
        <f t="shared" si="140"/>
        <v>5</v>
      </c>
      <c r="DY128" s="81">
        <f t="shared" si="140"/>
        <v>5</v>
      </c>
      <c r="DZ128" s="81">
        <f t="shared" si="140"/>
        <v>5</v>
      </c>
      <c r="EA128" s="81">
        <f t="shared" si="140"/>
        <v>5</v>
      </c>
      <c r="EB128" s="81">
        <f t="shared" si="140"/>
        <v>5</v>
      </c>
      <c r="EC128" s="81">
        <f t="shared" si="140"/>
        <v>5</v>
      </c>
      <c r="ED128" s="81">
        <f t="shared" si="140"/>
        <v>5</v>
      </c>
      <c r="EE128" s="81">
        <f t="shared" si="140"/>
        <v>5</v>
      </c>
      <c r="EF128" s="81">
        <f t="shared" ref="EF128:FK128" si="141">SUM(EF121:EF127)</f>
        <v>5</v>
      </c>
      <c r="EG128" s="81">
        <f t="shared" si="141"/>
        <v>5</v>
      </c>
      <c r="EH128" s="81">
        <f t="shared" si="141"/>
        <v>5</v>
      </c>
      <c r="EI128" s="81">
        <f t="shared" si="141"/>
        <v>5</v>
      </c>
      <c r="EJ128" s="81">
        <f t="shared" si="141"/>
        <v>5</v>
      </c>
      <c r="EK128" s="81">
        <f t="shared" si="141"/>
        <v>6</v>
      </c>
      <c r="EL128" s="81">
        <f t="shared" si="141"/>
        <v>6</v>
      </c>
      <c r="EM128" s="81">
        <f t="shared" si="141"/>
        <v>6</v>
      </c>
      <c r="EN128" s="81">
        <f t="shared" si="141"/>
        <v>6</v>
      </c>
      <c r="EO128" s="81">
        <f t="shared" si="141"/>
        <v>6</v>
      </c>
      <c r="EP128" s="81">
        <f t="shared" si="141"/>
        <v>6</v>
      </c>
      <c r="EQ128" s="81">
        <f t="shared" si="141"/>
        <v>6</v>
      </c>
      <c r="ER128" s="81">
        <f t="shared" si="141"/>
        <v>6</v>
      </c>
      <c r="ES128" s="81">
        <f t="shared" si="141"/>
        <v>6</v>
      </c>
      <c r="ET128" s="81">
        <f t="shared" si="141"/>
        <v>5</v>
      </c>
      <c r="EU128" s="81">
        <f t="shared" si="141"/>
        <v>0</v>
      </c>
      <c r="EV128" s="81">
        <f t="shared" si="141"/>
        <v>0</v>
      </c>
      <c r="EW128" s="81">
        <f t="shared" si="141"/>
        <v>0</v>
      </c>
      <c r="EX128" s="81">
        <f t="shared" si="141"/>
        <v>0</v>
      </c>
      <c r="EY128" s="81">
        <f t="shared" si="141"/>
        <v>0</v>
      </c>
      <c r="EZ128" s="81">
        <f t="shared" si="141"/>
        <v>0</v>
      </c>
      <c r="FA128" s="81">
        <f t="shared" si="141"/>
        <v>0</v>
      </c>
      <c r="FB128" s="81">
        <f t="shared" si="141"/>
        <v>0</v>
      </c>
      <c r="FC128" s="81">
        <f t="shared" si="141"/>
        <v>0</v>
      </c>
      <c r="FD128" s="81">
        <f t="shared" si="141"/>
        <v>0</v>
      </c>
      <c r="FE128" s="81">
        <f t="shared" si="141"/>
        <v>1</v>
      </c>
      <c r="FF128" s="81">
        <f t="shared" si="141"/>
        <v>1</v>
      </c>
      <c r="FG128" s="81">
        <f t="shared" si="141"/>
        <v>1</v>
      </c>
      <c r="FH128" s="81">
        <f t="shared" si="141"/>
        <v>1</v>
      </c>
      <c r="FI128" s="81">
        <f t="shared" si="141"/>
        <v>1</v>
      </c>
      <c r="FJ128" s="81">
        <f t="shared" si="141"/>
        <v>1</v>
      </c>
      <c r="FK128" s="81">
        <f t="shared" si="141"/>
        <v>1</v>
      </c>
      <c r="FL128" s="81">
        <f t="shared" ref="FL128:GQ128" si="142">SUM(FL121:FL127)</f>
        <v>1</v>
      </c>
      <c r="FM128" s="81">
        <f t="shared" si="142"/>
        <v>1</v>
      </c>
      <c r="FN128" s="81">
        <f t="shared" si="142"/>
        <v>1</v>
      </c>
      <c r="FO128" s="81">
        <f t="shared" si="142"/>
        <v>1</v>
      </c>
      <c r="FP128" s="81">
        <f t="shared" si="142"/>
        <v>1</v>
      </c>
      <c r="FQ128" s="81">
        <f t="shared" si="142"/>
        <v>1</v>
      </c>
      <c r="FR128" s="81">
        <f t="shared" si="142"/>
        <v>1</v>
      </c>
      <c r="FS128" s="81">
        <f t="shared" si="142"/>
        <v>1</v>
      </c>
      <c r="FT128" s="81">
        <f t="shared" si="142"/>
        <v>1</v>
      </c>
      <c r="FU128" s="81">
        <f t="shared" si="142"/>
        <v>1</v>
      </c>
      <c r="FV128" s="81">
        <f t="shared" si="142"/>
        <v>1</v>
      </c>
      <c r="FW128" s="81">
        <f t="shared" si="142"/>
        <v>1</v>
      </c>
      <c r="FX128" s="81">
        <f t="shared" si="142"/>
        <v>1</v>
      </c>
      <c r="FY128" s="81">
        <f t="shared" si="142"/>
        <v>1</v>
      </c>
      <c r="FZ128" s="81">
        <f t="shared" si="142"/>
        <v>1</v>
      </c>
      <c r="GA128" s="81">
        <f t="shared" si="142"/>
        <v>1</v>
      </c>
      <c r="GB128" s="81">
        <f t="shared" si="142"/>
        <v>1</v>
      </c>
      <c r="GC128" s="81">
        <f t="shared" si="142"/>
        <v>1</v>
      </c>
      <c r="GD128" s="81">
        <f t="shared" si="142"/>
        <v>1</v>
      </c>
      <c r="GE128" s="81">
        <f t="shared" si="142"/>
        <v>1</v>
      </c>
      <c r="GF128" s="81">
        <f t="shared" si="142"/>
        <v>1</v>
      </c>
      <c r="GG128" s="81">
        <f t="shared" si="142"/>
        <v>1</v>
      </c>
      <c r="GH128" s="81">
        <f t="shared" si="142"/>
        <v>1</v>
      </c>
      <c r="GI128" s="81">
        <f t="shared" si="142"/>
        <v>1</v>
      </c>
      <c r="GJ128" s="81">
        <f t="shared" si="142"/>
        <v>1</v>
      </c>
      <c r="GK128" s="81">
        <f t="shared" si="142"/>
        <v>1</v>
      </c>
      <c r="GL128" s="81">
        <f t="shared" si="142"/>
        <v>1</v>
      </c>
      <c r="GM128" s="81">
        <f t="shared" si="142"/>
        <v>1</v>
      </c>
      <c r="GN128" s="81">
        <f t="shared" si="142"/>
        <v>1</v>
      </c>
      <c r="GO128" s="81">
        <f t="shared" si="142"/>
        <v>1</v>
      </c>
      <c r="GP128" s="81">
        <f t="shared" si="142"/>
        <v>1</v>
      </c>
      <c r="GQ128" s="81">
        <f t="shared" si="142"/>
        <v>1</v>
      </c>
      <c r="GR128" s="81">
        <f t="shared" ref="GR128:HW128" si="143">SUM(GR121:GR127)</f>
        <v>1</v>
      </c>
      <c r="GS128" s="81">
        <f t="shared" si="143"/>
        <v>1</v>
      </c>
      <c r="GT128" s="81">
        <f t="shared" si="143"/>
        <v>1</v>
      </c>
      <c r="GU128" s="81">
        <f t="shared" si="143"/>
        <v>1</v>
      </c>
      <c r="GV128" s="81">
        <f t="shared" si="143"/>
        <v>1</v>
      </c>
      <c r="GW128" s="81">
        <f t="shared" si="143"/>
        <v>1</v>
      </c>
      <c r="GX128" s="81">
        <f t="shared" si="143"/>
        <v>1</v>
      </c>
      <c r="GY128" s="81">
        <f t="shared" si="143"/>
        <v>1</v>
      </c>
      <c r="GZ128" s="81">
        <f t="shared" si="143"/>
        <v>1</v>
      </c>
      <c r="HA128" s="81">
        <f t="shared" si="143"/>
        <v>1</v>
      </c>
      <c r="HB128" s="81">
        <f t="shared" si="143"/>
        <v>1</v>
      </c>
      <c r="HC128" s="81">
        <f t="shared" si="143"/>
        <v>1</v>
      </c>
      <c r="HD128" s="81">
        <f t="shared" si="143"/>
        <v>1</v>
      </c>
      <c r="HE128" s="81">
        <f t="shared" si="143"/>
        <v>1</v>
      </c>
      <c r="HF128" s="81">
        <f t="shared" si="143"/>
        <v>1</v>
      </c>
      <c r="HG128" s="81">
        <f t="shared" si="143"/>
        <v>1</v>
      </c>
      <c r="HH128" s="81">
        <f t="shared" si="143"/>
        <v>1</v>
      </c>
      <c r="HI128" s="81">
        <f t="shared" si="143"/>
        <v>1</v>
      </c>
      <c r="HJ128" s="81">
        <f t="shared" si="143"/>
        <v>1</v>
      </c>
      <c r="HK128" s="81">
        <f t="shared" si="143"/>
        <v>1</v>
      </c>
      <c r="HL128" s="81">
        <f t="shared" si="143"/>
        <v>1</v>
      </c>
      <c r="HM128" s="81">
        <f t="shared" si="143"/>
        <v>1</v>
      </c>
      <c r="HN128" s="81">
        <f t="shared" si="143"/>
        <v>1</v>
      </c>
      <c r="HO128" s="81">
        <f t="shared" si="143"/>
        <v>1</v>
      </c>
      <c r="HP128" s="81">
        <f t="shared" si="143"/>
        <v>1</v>
      </c>
      <c r="HQ128" s="81">
        <f t="shared" si="143"/>
        <v>1</v>
      </c>
      <c r="HR128" s="81">
        <f t="shared" si="143"/>
        <v>1</v>
      </c>
      <c r="HS128" s="81">
        <f t="shared" si="143"/>
        <v>1</v>
      </c>
      <c r="HT128" s="81">
        <f t="shared" si="143"/>
        <v>0</v>
      </c>
      <c r="HU128" s="81">
        <f t="shared" si="143"/>
        <v>0</v>
      </c>
      <c r="HV128" s="81">
        <f t="shared" si="143"/>
        <v>0</v>
      </c>
      <c r="HW128" s="81">
        <f t="shared" si="143"/>
        <v>0</v>
      </c>
      <c r="HX128" s="81">
        <f t="shared" ref="HX128:IE128" si="144">SUM(HX121:HX127)</f>
        <v>0</v>
      </c>
      <c r="HY128" s="81">
        <f t="shared" si="144"/>
        <v>0</v>
      </c>
      <c r="HZ128" s="81">
        <f t="shared" si="144"/>
        <v>0</v>
      </c>
      <c r="IA128" s="81">
        <f t="shared" si="144"/>
        <v>0</v>
      </c>
      <c r="IB128" s="81">
        <f t="shared" si="144"/>
        <v>0</v>
      </c>
      <c r="IC128" s="81">
        <f t="shared" si="144"/>
        <v>0</v>
      </c>
      <c r="ID128" s="81">
        <f t="shared" si="144"/>
        <v>0</v>
      </c>
      <c r="IE128" s="81">
        <f t="shared" si="144"/>
        <v>0</v>
      </c>
      <c r="IF128" s="81">
        <f>SUM(IF121:IF122)</f>
        <v>0</v>
      </c>
    </row>
  </sheetData>
  <sheetProtection selectLockedCells="1"/>
  <mergeCells count="85">
    <mergeCell ref="B113:B120"/>
    <mergeCell ref="C120:E120"/>
    <mergeCell ref="B121:B128"/>
    <mergeCell ref="C128:E128"/>
    <mergeCell ref="B109:B112"/>
    <mergeCell ref="C112:E112"/>
    <mergeCell ref="IB5:IF5"/>
    <mergeCell ref="HC5:HG5"/>
    <mergeCell ref="HH5:HL5"/>
    <mergeCell ref="HM5:HQ5"/>
    <mergeCell ref="HR5:HV5"/>
    <mergeCell ref="HW5:IA5"/>
    <mergeCell ref="GD5:GH5"/>
    <mergeCell ref="GI5:GM5"/>
    <mergeCell ref="GN5:GR5"/>
    <mergeCell ref="GS5:GW5"/>
    <mergeCell ref="GX5:HB5"/>
    <mergeCell ref="FE5:FI5"/>
    <mergeCell ref="FJ5:FN5"/>
    <mergeCell ref="FO5:FS5"/>
    <mergeCell ref="FT5:FX5"/>
    <mergeCell ref="FY5:GC5"/>
    <mergeCell ref="EF5:EJ5"/>
    <mergeCell ref="EK5:EO5"/>
    <mergeCell ref="EP5:ET5"/>
    <mergeCell ref="EU5:EY5"/>
    <mergeCell ref="EZ5:FD5"/>
    <mergeCell ref="DG5:DK5"/>
    <mergeCell ref="DL5:DP5"/>
    <mergeCell ref="DQ5:DU5"/>
    <mergeCell ref="DV5:DZ5"/>
    <mergeCell ref="EA5:EE5"/>
    <mergeCell ref="CR5:CV5"/>
    <mergeCell ref="CW5:DA5"/>
    <mergeCell ref="DB5:DF5"/>
    <mergeCell ref="AJ5:AN5"/>
    <mergeCell ref="AO5:AS5"/>
    <mergeCell ref="BX5:CB5"/>
    <mergeCell ref="CC5:CG5"/>
    <mergeCell ref="CH5:CL5"/>
    <mergeCell ref="CM5:CQ5"/>
    <mergeCell ref="BI5:BM5"/>
    <mergeCell ref="BN5:BR5"/>
    <mergeCell ref="BS5:BW5"/>
    <mergeCell ref="AT5:AX5"/>
    <mergeCell ref="AY5:BC5"/>
    <mergeCell ref="BD5:BH5"/>
    <mergeCell ref="B4:B5"/>
    <mergeCell ref="C4:C5"/>
    <mergeCell ref="D4:D5"/>
    <mergeCell ref="E4:E5"/>
    <mergeCell ref="F5:J5"/>
    <mergeCell ref="P5:T5"/>
    <mergeCell ref="U5:Y5"/>
    <mergeCell ref="Z5:AD5"/>
    <mergeCell ref="AE5:AI5"/>
    <mergeCell ref="C53:E53"/>
    <mergeCell ref="C12:E12"/>
    <mergeCell ref="K5:O5"/>
    <mergeCell ref="B36:B44"/>
    <mergeCell ref="C44:E44"/>
    <mergeCell ref="B45:B53"/>
    <mergeCell ref="B6:B12"/>
    <mergeCell ref="B13:B18"/>
    <mergeCell ref="C18:E18"/>
    <mergeCell ref="C27:E27"/>
    <mergeCell ref="B28:B35"/>
    <mergeCell ref="C35:E35"/>
    <mergeCell ref="B19:B27"/>
    <mergeCell ref="B54:B59"/>
    <mergeCell ref="C59:E59"/>
    <mergeCell ref="B60:B65"/>
    <mergeCell ref="C65:E65"/>
    <mergeCell ref="B66:B74"/>
    <mergeCell ref="C74:E74"/>
    <mergeCell ref="B101:B108"/>
    <mergeCell ref="C108:E108"/>
    <mergeCell ref="B75:B78"/>
    <mergeCell ref="C78:E78"/>
    <mergeCell ref="B79:B88"/>
    <mergeCell ref="C88:E88"/>
    <mergeCell ref="B89:B92"/>
    <mergeCell ref="C92:E92"/>
    <mergeCell ref="B93:B100"/>
    <mergeCell ref="C100:E100"/>
  </mergeCells>
  <conditionalFormatting sqref="B44 C53:E53">
    <cfRule type="cellIs" dxfId="83" priority="117" operator="between">
      <formula>5.5</formula>
      <formula>10</formula>
    </cfRule>
    <cfRule type="cellIs" dxfId="82" priority="117" operator="between">
      <formula>0</formula>
      <formula>4.5</formula>
    </cfRule>
    <cfRule type="cellIs" dxfId="81" priority="117" operator="between">
      <formula>5</formula>
      <formula>5</formula>
    </cfRule>
  </conditionalFormatting>
  <conditionalFormatting sqref="B112:CG112">
    <cfRule type="cellIs" dxfId="80" priority="47" operator="between">
      <formula>3.5</formula>
      <formula>20</formula>
    </cfRule>
  </conditionalFormatting>
  <conditionalFormatting sqref="B78:IF78">
    <cfRule type="cellIs" dxfId="79" priority="111" operator="between">
      <formula>3</formula>
      <formula>3</formula>
    </cfRule>
    <cfRule type="cellIs" dxfId="78" priority="111" operator="between">
      <formula>0</formula>
      <formula>2.5</formula>
    </cfRule>
    <cfRule type="cellIs" dxfId="77" priority="111" operator="between">
      <formula>3.5</formula>
      <formula>20</formula>
    </cfRule>
  </conditionalFormatting>
  <conditionalFormatting sqref="C65:E65">
    <cfRule type="cellIs" dxfId="76" priority="106" operator="between">
      <formula>9.5</formula>
      <formula>20</formula>
    </cfRule>
    <cfRule type="cellIs" dxfId="75" priority="106" operator="between">
      <formula>0</formula>
      <formula>7</formula>
    </cfRule>
    <cfRule type="cellIs" dxfId="74" priority="106" operator="between">
      <formula>7.5</formula>
      <formula>9</formula>
    </cfRule>
  </conditionalFormatting>
  <conditionalFormatting sqref="C88:E88">
    <cfRule type="cellIs" dxfId="73" priority="103" operator="between">
      <formula>9.5</formula>
      <formula>20</formula>
    </cfRule>
    <cfRule type="cellIs" dxfId="72" priority="103" operator="between">
      <formula>0</formula>
      <formula>7</formula>
    </cfRule>
    <cfRule type="cellIs" dxfId="71" priority="103" operator="between">
      <formula>7.5</formula>
      <formula>9</formula>
    </cfRule>
  </conditionalFormatting>
  <conditionalFormatting sqref="C100:E100 C108:E108">
    <cfRule type="cellIs" dxfId="70" priority="100" operator="between">
      <formula>5</formula>
      <formula>5</formula>
    </cfRule>
    <cfRule type="cellIs" dxfId="69" priority="100" operator="between">
      <formula>0</formula>
      <formula>4.5</formula>
    </cfRule>
    <cfRule type="cellIs" dxfId="68" priority="100" operator="between">
      <formula>5.5</formula>
      <formula>10</formula>
    </cfRule>
  </conditionalFormatting>
  <conditionalFormatting sqref="C120:E120">
    <cfRule type="cellIs" dxfId="67" priority="14" operator="between">
      <formula>5.5</formula>
      <formula>10</formula>
    </cfRule>
  </conditionalFormatting>
  <conditionalFormatting sqref="C128:E128">
    <cfRule type="cellIs" dxfId="66" priority="5" operator="between">
      <formula>5.5</formula>
      <formula>10</formula>
    </cfRule>
    <cfRule type="cellIs" dxfId="65" priority="7" operator="between">
      <formula>5</formula>
      <formula>5</formula>
    </cfRule>
    <cfRule type="cellIs" dxfId="64" priority="8" operator="between">
      <formula>0</formula>
      <formula>4.5</formula>
    </cfRule>
  </conditionalFormatting>
  <conditionalFormatting sqref="F68:J73 P68:T73 U70:AD73 CM71:HX71 AT71:BW73 EZ72:ID72 CM72:ET73 FJ73:ID73 D110">
    <cfRule type="cellIs" dxfId="63" priority="25" operator="between">
      <formula>9.5</formula>
      <formula>30</formula>
    </cfRule>
  </conditionalFormatting>
  <conditionalFormatting sqref="F89:T89 D90:D91">
    <cfRule type="cellIs" dxfId="62" priority="172" operator="between">
      <formula>9.5</formula>
      <formula>30</formula>
    </cfRule>
  </conditionalFormatting>
  <conditionalFormatting sqref="F120:T120">
    <cfRule type="cellIs" dxfId="61" priority="13" operator="between">
      <formula>0</formula>
      <formula>2.5</formula>
    </cfRule>
    <cfRule type="cellIs" dxfId="60" priority="15" operator="between">
      <formula>3.5</formula>
      <formula>15</formula>
    </cfRule>
  </conditionalFormatting>
  <conditionalFormatting sqref="F128:T128">
    <cfRule type="cellIs" dxfId="59" priority="4" operator="between">
      <formula>0</formula>
      <formula>2.5</formula>
    </cfRule>
    <cfRule type="cellIs" dxfId="58" priority="4" operator="between">
      <formula>3</formula>
      <formula>3</formula>
    </cfRule>
    <cfRule type="cellIs" dxfId="57" priority="6" operator="between">
      <formula>3.5</formula>
      <formula>15</formula>
    </cfRule>
  </conditionalFormatting>
  <conditionalFormatting sqref="F65:AN65">
    <cfRule type="cellIs" dxfId="56" priority="115" operator="between">
      <formula>9</formula>
      <formula>9</formula>
    </cfRule>
    <cfRule type="cellIs" dxfId="55" priority="175" operator="between">
      <formula>0</formula>
      <formula>8.5</formula>
    </cfRule>
  </conditionalFormatting>
  <conditionalFormatting sqref="F66:BC66 F67:T67 Z67:BC67 AE68:BC69">
    <cfRule type="cellIs" dxfId="54" priority="93" operator="between">
      <formula>9.5</formula>
      <formula>30</formula>
    </cfRule>
  </conditionalFormatting>
  <conditionalFormatting sqref="F80:CL80 F81:T81">
    <cfRule type="cellIs" dxfId="53" priority="94" operator="between">
      <formula>9.5</formula>
      <formula>30</formula>
    </cfRule>
  </conditionalFormatting>
  <conditionalFormatting sqref="F12:IF12 F18:IF18 F27:J27 F44:IF44 F53:IF53">
    <cfRule type="cellIs" dxfId="52" priority="116" operator="between">
      <formula>3.5</formula>
      <formula>15</formula>
    </cfRule>
    <cfRule type="cellIs" dxfId="51" priority="118" operator="between">
      <formula>0</formula>
      <formula>2.5</formula>
    </cfRule>
    <cfRule type="cellIs" dxfId="50" priority="173" operator="between">
      <formula>3</formula>
      <formula>3</formula>
    </cfRule>
  </conditionalFormatting>
  <conditionalFormatting sqref="F35:IF35">
    <cfRule type="cellIs" dxfId="49" priority="102" operator="between">
      <formula>9.5</formula>
      <formula>30</formula>
    </cfRule>
    <cfRule type="cellIs" dxfId="48" priority="104" operator="between">
      <formula>9</formula>
      <formula>9</formula>
    </cfRule>
    <cfRule type="cellIs" dxfId="47" priority="174" operator="between">
      <formula>0</formula>
      <formula>8.5</formula>
    </cfRule>
  </conditionalFormatting>
  <conditionalFormatting sqref="F59:IF59">
    <cfRule type="cellIs" dxfId="46" priority="58" operator="between">
      <formula>3.5</formula>
      <formula>15</formula>
    </cfRule>
    <cfRule type="cellIs" dxfId="45" priority="59" operator="between">
      <formula>0</formula>
      <formula>2.5</formula>
    </cfRule>
    <cfRule type="cellIs" dxfId="44" priority="60" operator="between">
      <formula>3</formula>
      <formula>3</formula>
    </cfRule>
  </conditionalFormatting>
  <conditionalFormatting sqref="F88:IF88 F65:AN65">
    <cfRule type="cellIs" dxfId="43" priority="113" operator="between">
      <formula>9.5</formula>
      <formula>30</formula>
    </cfRule>
  </conditionalFormatting>
  <conditionalFormatting sqref="F88:IF88">
    <cfRule type="cellIs" dxfId="42" priority="108" operator="between">
      <formula>9</formula>
      <formula>9</formula>
    </cfRule>
    <cfRule type="cellIs" dxfId="41" priority="177" operator="between">
      <formula>0</formula>
      <formula>8.5</formula>
    </cfRule>
  </conditionalFormatting>
  <conditionalFormatting sqref="F92:IF92">
    <cfRule type="cellIs" dxfId="40" priority="112" operator="between">
      <formula>0</formula>
      <formula>2.5</formula>
    </cfRule>
    <cfRule type="cellIs" dxfId="39" priority="178" operator="between">
      <formula>3.5</formula>
      <formula>30</formula>
    </cfRule>
    <cfRule type="cellIs" dxfId="38" priority="178" operator="between">
      <formula>3</formula>
      <formula>3</formula>
    </cfRule>
  </conditionalFormatting>
  <conditionalFormatting sqref="F100:IF100 F108:T108">
    <cfRule type="cellIs" dxfId="37" priority="98" operator="between">
      <formula>0</formula>
      <formula>2.5</formula>
    </cfRule>
    <cfRule type="cellIs" dxfId="36" priority="180" operator="between">
      <formula>3</formula>
      <formula>3</formula>
    </cfRule>
    <cfRule type="cellIs" dxfId="35" priority="180" operator="between">
      <formula>3.5</formula>
      <formula>15</formula>
    </cfRule>
  </conditionalFormatting>
  <conditionalFormatting sqref="F74:IG74">
    <cfRule type="cellIs" dxfId="34" priority="105" operator="between">
      <formula>7.5</formula>
      <formula>30</formula>
    </cfRule>
    <cfRule type="cellIs" dxfId="33" priority="107" operator="between">
      <formula>8</formula>
      <formula>8</formula>
    </cfRule>
    <cfRule type="cellIs" dxfId="32" priority="176" operator="between">
      <formula>0</formula>
      <formula>6.5</formula>
    </cfRule>
  </conditionalFormatting>
  <conditionalFormatting sqref="K27:IF27">
    <cfRule type="cellIs" dxfId="31" priority="67" operator="between">
      <formula>9.5</formula>
      <formula>30</formula>
    </cfRule>
    <cfRule type="cellIs" dxfId="30" priority="68" operator="between">
      <formula>0</formula>
      <formula>8.5</formula>
    </cfRule>
    <cfRule type="cellIs" dxfId="29" priority="69" operator="between">
      <formula>9</formula>
      <formula>9</formula>
    </cfRule>
  </conditionalFormatting>
  <conditionalFormatting sqref="U108:IF108">
    <cfRule type="cellIs" dxfId="28" priority="64" operator="between">
      <formula>9</formula>
      <formula>9</formula>
    </cfRule>
    <cfRule type="cellIs" dxfId="27" priority="65" operator="between">
      <formula>9.5</formula>
      <formula>30</formula>
    </cfRule>
    <cfRule type="cellIs" dxfId="26" priority="66" operator="between">
      <formula>0</formula>
      <formula>8.5</formula>
    </cfRule>
  </conditionalFormatting>
  <conditionalFormatting sqref="U120:IF120">
    <cfRule type="cellIs" dxfId="25" priority="10" operator="between">
      <formula>9</formula>
      <formula>9</formula>
    </cfRule>
    <cfRule type="cellIs" dxfId="24" priority="11" operator="between">
      <formula>9.5</formula>
      <formula>30</formula>
    </cfRule>
    <cfRule type="cellIs" dxfId="23" priority="12" operator="between">
      <formula>0</formula>
      <formula>8.5</formula>
    </cfRule>
  </conditionalFormatting>
  <conditionalFormatting sqref="U128:IF128">
    <cfRule type="cellIs" dxfId="22" priority="1" operator="between">
      <formula>9</formula>
      <formula>9</formula>
    </cfRule>
    <cfRule type="cellIs" dxfId="21" priority="2" operator="between">
      <formula>9.5</formula>
      <formula>30</formula>
    </cfRule>
    <cfRule type="cellIs" dxfId="20" priority="3" operator="between">
      <formula>0</formula>
      <formula>8.5</formula>
    </cfRule>
  </conditionalFormatting>
  <conditionalFormatting sqref="AO65:IF65">
    <cfRule type="cellIs" dxfId="19" priority="50" operator="between">
      <formula>3.5</formula>
      <formula>15</formula>
    </cfRule>
    <cfRule type="cellIs" dxfId="18" priority="51" operator="between">
      <formula>0</formula>
      <formula>2.5</formula>
    </cfRule>
    <cfRule type="cellIs" dxfId="17" priority="52" operator="between">
      <formula>3</formula>
      <formula>3</formula>
    </cfRule>
  </conditionalFormatting>
  <conditionalFormatting sqref="AT70:HL70 CC71:CG73">
    <cfRule type="cellIs" dxfId="16" priority="41" operator="between">
      <formula>9.5</formula>
      <formula>30</formula>
    </cfRule>
  </conditionalFormatting>
  <conditionalFormatting sqref="BD66:CN69 C80:D80">
    <cfRule type="cellIs" dxfId="15" priority="110" operator="between">
      <formula>9.5</formula>
      <formula>30</formula>
    </cfRule>
  </conditionalFormatting>
  <conditionalFormatting sqref="CH112:IF112">
    <cfRule type="cellIs" dxfId="14" priority="26" operator="between">
      <formula>3.5</formula>
      <formula>15</formula>
    </cfRule>
    <cfRule type="cellIs" dxfId="13" priority="27" operator="between">
      <formula>0</formula>
      <formula>2.5</formula>
    </cfRule>
    <cfRule type="cellIs" dxfId="12" priority="28" operator="between">
      <formula>3</formula>
      <formula>3</formula>
    </cfRule>
  </conditionalFormatting>
  <conditionalFormatting sqref="CO66:EJ66">
    <cfRule type="cellIs" dxfId="11" priority="45" operator="between">
      <formula>9.5</formula>
      <formula>30</formula>
    </cfRule>
  </conditionalFormatting>
  <conditionalFormatting sqref="CO67:FI69 EP69:HG69">
    <cfRule type="cellIs" dxfId="10" priority="20" operator="between">
      <formula>9.5</formula>
      <formula>30</formula>
    </cfRule>
  </conditionalFormatting>
  <dataValidations count="1">
    <dataValidation type="list" allowBlank="1" showInputMessage="1" showErrorMessage="1" sqref="E109:E111 E54:E58 E13:E17 E6:E11 E45:E52 E79:E87 E89:E91 E36:E43 E93:E99 E75:E77 E121:E127 E19:E26 E101:E107 E113:E119 E66:E73 E28:E34 E60:E64" xr:uid="{4CF764C6-FF9A-44D7-9217-A1274FA218C3}">
      <formula1>"0: Pipeline, 1: Pre-Tender, 2: ITT-Advertise, 3: ITT-Evaluate, 4: Standstill, 5: Contract"</formula1>
    </dataValidation>
  </dataValidation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E68C-F02A-452C-95F3-4A799E48EC28}">
  <dimension ref="A1:G22"/>
  <sheetViews>
    <sheetView workbookViewId="0"/>
  </sheetViews>
  <sheetFormatPr defaultRowHeight="15.5" x14ac:dyDescent="0.35"/>
  <cols>
    <col min="1" max="1" width="13.84375" bestFit="1" customWidth="1"/>
    <col min="2" max="2" width="24" bestFit="1" customWidth="1"/>
    <col min="3" max="4" width="14.4609375" bestFit="1" customWidth="1"/>
    <col min="5" max="5" width="16.84375" bestFit="1" customWidth="1"/>
    <col min="6" max="6" width="20.4609375" bestFit="1" customWidth="1"/>
    <col min="7" max="7" width="11" bestFit="1" customWidth="1"/>
  </cols>
  <sheetData>
    <row r="1" spans="1:7" s="1" customFormat="1" x14ac:dyDescent="0.35">
      <c r="A1"/>
      <c r="B1"/>
      <c r="C1"/>
      <c r="D1"/>
      <c r="E1"/>
      <c r="F1"/>
      <c r="G1"/>
    </row>
    <row r="2" spans="1:7" s="1" customFormat="1" x14ac:dyDescent="0.35">
      <c r="A2"/>
      <c r="B2"/>
      <c r="C2"/>
      <c r="D2"/>
      <c r="E2"/>
      <c r="F2"/>
      <c r="G2"/>
    </row>
    <row r="3" spans="1:7" s="1" customFormat="1" ht="31" x14ac:dyDescent="0.35">
      <c r="A3" s="220" t="s">
        <v>165</v>
      </c>
      <c r="B3" s="221" t="s">
        <v>166</v>
      </c>
      <c r="C3" s="221" t="s">
        <v>167</v>
      </c>
      <c r="D3" s="221" t="s">
        <v>168</v>
      </c>
      <c r="E3" s="221" t="s">
        <v>169</v>
      </c>
      <c r="F3" s="221" t="s">
        <v>170</v>
      </c>
      <c r="G3"/>
    </row>
    <row r="4" spans="1:7" s="1" customFormat="1" x14ac:dyDescent="0.35">
      <c r="A4" s="1" t="s">
        <v>171</v>
      </c>
      <c r="B4" s="1">
        <v>5</v>
      </c>
      <c r="C4" s="219">
        <v>81680000</v>
      </c>
      <c r="D4" s="219">
        <v>74042080</v>
      </c>
      <c r="E4" s="219">
        <v>20497779.359999999</v>
      </c>
      <c r="F4" s="1">
        <v>5</v>
      </c>
      <c r="G4"/>
    </row>
    <row r="5" spans="1:7" s="1" customFormat="1" x14ac:dyDescent="0.35">
      <c r="A5" s="1" t="s">
        <v>172</v>
      </c>
      <c r="B5" s="1">
        <v>5</v>
      </c>
      <c r="C5" s="219">
        <v>18880000</v>
      </c>
      <c r="D5" s="219">
        <v>18678404</v>
      </c>
      <c r="E5" s="219">
        <v>4484374</v>
      </c>
      <c r="F5" s="1">
        <v>0</v>
      </c>
      <c r="G5"/>
    </row>
    <row r="6" spans="1:7" s="1" customFormat="1" x14ac:dyDescent="0.35">
      <c r="A6" s="1" t="s">
        <v>173</v>
      </c>
      <c r="B6" s="1">
        <v>9</v>
      </c>
      <c r="C6" s="219">
        <v>18835951.369999997</v>
      </c>
      <c r="D6" s="219">
        <v>18606273.460000001</v>
      </c>
      <c r="E6" s="219">
        <v>862337.05</v>
      </c>
      <c r="F6" s="1">
        <v>81</v>
      </c>
      <c r="G6"/>
    </row>
    <row r="7" spans="1:7" s="1" customFormat="1" x14ac:dyDescent="0.35">
      <c r="A7" s="1" t="s">
        <v>174</v>
      </c>
      <c r="B7" s="1">
        <v>5</v>
      </c>
      <c r="C7" s="219">
        <v>17446169.390000001</v>
      </c>
      <c r="D7" s="219">
        <v>17178167.640000001</v>
      </c>
      <c r="E7" s="219">
        <v>920479.09</v>
      </c>
      <c r="F7" s="1">
        <v>0</v>
      </c>
      <c r="G7"/>
    </row>
    <row r="8" spans="1:7" s="1" customFormat="1" x14ac:dyDescent="0.35">
      <c r="A8" s="1" t="s">
        <v>175</v>
      </c>
      <c r="B8" s="1">
        <v>2</v>
      </c>
      <c r="C8" s="219">
        <v>13500000</v>
      </c>
      <c r="D8" s="219">
        <v>11905520.199999999</v>
      </c>
      <c r="E8" s="219">
        <v>269852.82</v>
      </c>
      <c r="F8" s="1">
        <v>0</v>
      </c>
      <c r="G8"/>
    </row>
    <row r="9" spans="1:7" s="1" customFormat="1" x14ac:dyDescent="0.35">
      <c r="A9" s="1" t="s">
        <v>176</v>
      </c>
      <c r="B9" s="1">
        <v>1</v>
      </c>
      <c r="C9" s="219">
        <v>6500000</v>
      </c>
      <c r="D9" s="219">
        <v>6500000</v>
      </c>
      <c r="E9" s="219">
        <v>0</v>
      </c>
      <c r="F9" s="1">
        <v>0</v>
      </c>
      <c r="G9"/>
    </row>
    <row r="10" spans="1:7" s="1" customFormat="1" x14ac:dyDescent="0.35">
      <c r="A10" s="1" t="s">
        <v>177</v>
      </c>
      <c r="B10" s="1">
        <v>6</v>
      </c>
      <c r="C10" s="219">
        <v>3993500</v>
      </c>
      <c r="D10" s="219">
        <v>3801120.13</v>
      </c>
      <c r="E10" s="219">
        <v>10690.68</v>
      </c>
      <c r="F10" s="1">
        <v>8</v>
      </c>
      <c r="G10"/>
    </row>
    <row r="11" spans="1:7" s="1" customFormat="1" x14ac:dyDescent="0.35">
      <c r="A11" s="1" t="s">
        <v>178</v>
      </c>
      <c r="B11" s="1">
        <v>7</v>
      </c>
      <c r="C11" s="219">
        <v>3599540</v>
      </c>
      <c r="D11" s="219">
        <v>3455330</v>
      </c>
      <c r="E11" s="219">
        <v>523599</v>
      </c>
      <c r="F11" s="1">
        <v>10</v>
      </c>
      <c r="G11"/>
    </row>
    <row r="12" spans="1:7" s="1" customFormat="1" x14ac:dyDescent="0.35">
      <c r="A12" s="1" t="s">
        <v>179</v>
      </c>
      <c r="B12" s="1">
        <v>8</v>
      </c>
      <c r="C12" s="219">
        <v>2154614</v>
      </c>
      <c r="D12" s="219">
        <v>2130578.6</v>
      </c>
      <c r="E12" s="219">
        <v>559381.64</v>
      </c>
      <c r="F12" s="1">
        <v>4</v>
      </c>
      <c r="G12"/>
    </row>
    <row r="13" spans="1:7" s="1" customFormat="1" x14ac:dyDescent="0.35">
      <c r="A13" s="1" t="s">
        <v>180</v>
      </c>
      <c r="B13" s="1">
        <v>7</v>
      </c>
      <c r="C13" s="219">
        <v>1510000</v>
      </c>
      <c r="D13" s="219">
        <v>1350003</v>
      </c>
      <c r="E13" s="219">
        <v>507945.99</v>
      </c>
      <c r="F13" s="1">
        <v>5</v>
      </c>
      <c r="G13"/>
    </row>
    <row r="14" spans="1:7" s="1" customFormat="1" x14ac:dyDescent="0.35">
      <c r="A14" s="1" t="s">
        <v>181</v>
      </c>
      <c r="B14" s="1">
        <v>6</v>
      </c>
      <c r="C14" s="219">
        <v>1130000</v>
      </c>
      <c r="D14" s="219">
        <v>1095378.02</v>
      </c>
      <c r="E14" s="219">
        <v>86436.44</v>
      </c>
      <c r="F14" s="1">
        <v>5</v>
      </c>
      <c r="G14"/>
    </row>
    <row r="15" spans="1:7" s="1" customFormat="1" x14ac:dyDescent="0.35">
      <c r="A15" s="1" t="s">
        <v>182</v>
      </c>
      <c r="B15" s="1">
        <v>9</v>
      </c>
      <c r="C15" s="219">
        <v>1038833.33</v>
      </c>
      <c r="D15" s="219">
        <v>1002602.01</v>
      </c>
      <c r="E15" s="219">
        <v>323263.7</v>
      </c>
      <c r="F15" s="1">
        <v>5</v>
      </c>
      <c r="G15"/>
    </row>
    <row r="16" spans="1:7" s="1" customFormat="1" x14ac:dyDescent="0.35">
      <c r="A16" s="1" t="s">
        <v>183</v>
      </c>
      <c r="B16" s="1">
        <v>1</v>
      </c>
      <c r="C16" s="219">
        <v>900000</v>
      </c>
      <c r="D16" s="219">
        <v>893292</v>
      </c>
      <c r="E16" s="219">
        <v>10064</v>
      </c>
      <c r="F16" s="1">
        <v>0</v>
      </c>
      <c r="G16"/>
    </row>
    <row r="17" spans="1:7" s="1" customFormat="1" x14ac:dyDescent="0.35">
      <c r="A17" s="1" t="s">
        <v>184</v>
      </c>
      <c r="B17" s="1">
        <v>2</v>
      </c>
      <c r="C17" s="219">
        <v>1000000</v>
      </c>
      <c r="D17" s="219">
        <v>872000</v>
      </c>
      <c r="E17" s="219">
        <v>131183</v>
      </c>
      <c r="F17" s="1">
        <v>0</v>
      </c>
      <c r="G17"/>
    </row>
    <row r="18" spans="1:7" s="1" customFormat="1" x14ac:dyDescent="0.35">
      <c r="A18" s="1" t="s">
        <v>185</v>
      </c>
      <c r="B18" s="1">
        <v>2</v>
      </c>
      <c r="C18" s="219">
        <v>320000</v>
      </c>
      <c r="D18" s="219">
        <v>307400</v>
      </c>
      <c r="E18" s="219">
        <v>0</v>
      </c>
      <c r="F18" s="1">
        <v>7</v>
      </c>
      <c r="G18"/>
    </row>
    <row r="19" spans="1:7" s="1" customFormat="1" x14ac:dyDescent="0.35">
      <c r="A19" s="1" t="s">
        <v>186</v>
      </c>
      <c r="B19" s="1">
        <v>2</v>
      </c>
      <c r="C19" s="219">
        <v>160000</v>
      </c>
      <c r="D19" s="219">
        <v>158150</v>
      </c>
      <c r="E19" s="219">
        <v>12425.8</v>
      </c>
      <c r="F19" s="1">
        <v>7</v>
      </c>
      <c r="G19"/>
    </row>
    <row r="20" spans="1:7" s="1" customFormat="1" x14ac:dyDescent="0.35">
      <c r="A20" s="1" t="s">
        <v>187</v>
      </c>
      <c r="B20" s="1">
        <v>2</v>
      </c>
      <c r="C20" s="219">
        <v>124000</v>
      </c>
      <c r="D20" s="219">
        <v>47585</v>
      </c>
      <c r="E20" s="219">
        <v>0</v>
      </c>
      <c r="F20" s="1">
        <v>0</v>
      </c>
      <c r="G20"/>
    </row>
    <row r="21" spans="1:7" x14ac:dyDescent="0.35">
      <c r="A21" s="1" t="s">
        <v>188</v>
      </c>
      <c r="B21" s="1">
        <v>1</v>
      </c>
      <c r="C21" s="219">
        <v>46000</v>
      </c>
      <c r="D21" s="219">
        <v>46000</v>
      </c>
      <c r="E21" s="219">
        <v>0</v>
      </c>
      <c r="F21" s="1">
        <v>0</v>
      </c>
    </row>
    <row r="22" spans="1:7" x14ac:dyDescent="0.35">
      <c r="A22" s="1" t="s">
        <v>189</v>
      </c>
      <c r="B22" s="1">
        <v>80</v>
      </c>
      <c r="C22" s="219">
        <v>172818608.08999997</v>
      </c>
      <c r="D22" s="219">
        <v>162069884.06</v>
      </c>
      <c r="E22" s="219">
        <v>29199812.570000004</v>
      </c>
      <c r="F22" s="1">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EA73-1C56-46FB-B71F-63C67BE2CE2C}">
  <sheetPr>
    <tabColor rgb="FF92D050"/>
  </sheetPr>
  <dimension ref="A1:N61"/>
  <sheetViews>
    <sheetView tabSelected="1" zoomScaleNormal="100" workbookViewId="0"/>
  </sheetViews>
  <sheetFormatPr defaultColWidth="24.07421875" defaultRowHeight="15.5" x14ac:dyDescent="0.35"/>
  <cols>
    <col min="1" max="1" width="32.69140625" style="239" customWidth="1"/>
    <col min="2" max="2" width="60.69140625" style="239" customWidth="1"/>
    <col min="3" max="3" width="16.84375" style="239" customWidth="1"/>
    <col min="4" max="4" width="24.07421875" style="239"/>
    <col min="5" max="5" width="0" style="239" hidden="1" customWidth="1"/>
    <col min="6" max="7" width="24.07421875" style="239"/>
    <col min="8" max="8" width="34.07421875" style="239" bestFit="1" customWidth="1"/>
    <col min="9" max="9" width="21.921875" style="239" customWidth="1"/>
    <col min="10" max="10" width="20.69140625" style="239" customWidth="1"/>
    <col min="11" max="16384" width="24.07421875" style="239"/>
  </cols>
  <sheetData>
    <row r="1" spans="1:12" s="235" customFormat="1" ht="54" x14ac:dyDescent="0.35">
      <c r="A1" s="231" t="s">
        <v>190</v>
      </c>
      <c r="B1" s="231" t="s">
        <v>191</v>
      </c>
      <c r="C1" s="231" t="s">
        <v>205</v>
      </c>
      <c r="D1" s="231" t="s">
        <v>192</v>
      </c>
      <c r="E1" s="231" t="s">
        <v>206</v>
      </c>
      <c r="F1" s="231" t="s">
        <v>193</v>
      </c>
      <c r="G1" s="231" t="s">
        <v>194</v>
      </c>
      <c r="H1" s="231" t="s">
        <v>195</v>
      </c>
      <c r="I1" s="231" t="s">
        <v>207</v>
      </c>
      <c r="J1" s="231" t="s">
        <v>208</v>
      </c>
      <c r="K1" s="231" t="s">
        <v>209</v>
      </c>
      <c r="L1" s="231" t="s">
        <v>210</v>
      </c>
    </row>
    <row r="2" spans="1:12" ht="46.5" x14ac:dyDescent="0.35">
      <c r="A2" s="236" t="s">
        <v>319</v>
      </c>
      <c r="B2" s="236"/>
      <c r="C2" s="236" t="s">
        <v>320</v>
      </c>
      <c r="D2" s="137">
        <v>2075000.34</v>
      </c>
      <c r="E2" s="237" t="str">
        <f t="shared" ref="E2:E21" si="0">IF(D2="","",IF(D2&lt;50000,"30K-50K",(IF(D2&lt;100000,"50K-100K",(IF(D2&lt;500000,"100K-500K",(IF(D2&lt;1000000,"500K-1M",(IF(D2&lt;5000000,"1M-5M",(IF(D2&lt;10000000,"5M-10M",(IF(D2&lt;20000000,"10M-20M","20M+"))))))))))))))</f>
        <v>1M-5M</v>
      </c>
      <c r="F2" s="139" t="s">
        <v>281</v>
      </c>
      <c r="G2" s="236" t="s">
        <v>242</v>
      </c>
      <c r="H2" s="236" t="s">
        <v>243</v>
      </c>
      <c r="I2" s="238">
        <v>45944</v>
      </c>
      <c r="J2" s="238">
        <v>45975</v>
      </c>
      <c r="K2" s="238">
        <v>46024</v>
      </c>
      <c r="L2" s="238">
        <v>46054</v>
      </c>
    </row>
    <row r="3" spans="1:12" ht="31" x14ac:dyDescent="0.35">
      <c r="A3" s="228" t="s">
        <v>260</v>
      </c>
      <c r="B3" s="10" t="s">
        <v>261</v>
      </c>
      <c r="C3" s="10" t="s">
        <v>262</v>
      </c>
      <c r="D3" s="229">
        <v>200000</v>
      </c>
      <c r="E3" s="237" t="str">
        <f t="shared" si="0"/>
        <v>100K-500K</v>
      </c>
      <c r="F3" s="228" t="s">
        <v>241</v>
      </c>
      <c r="G3" s="228" t="s">
        <v>198</v>
      </c>
      <c r="H3" s="228" t="s">
        <v>197</v>
      </c>
      <c r="I3" s="238">
        <v>45970</v>
      </c>
      <c r="J3" s="238">
        <v>46000</v>
      </c>
      <c r="K3" s="238">
        <v>46062</v>
      </c>
      <c r="L3" s="238">
        <v>46090</v>
      </c>
    </row>
    <row r="4" spans="1:12" x14ac:dyDescent="0.35">
      <c r="A4" s="236" t="s">
        <v>312</v>
      </c>
      <c r="B4" s="236" t="s">
        <v>312</v>
      </c>
      <c r="C4" s="236"/>
      <c r="D4" s="137">
        <v>10000000</v>
      </c>
      <c r="E4" s="237" t="str">
        <f t="shared" si="0"/>
        <v>10M-20M</v>
      </c>
      <c r="F4" s="139" t="s">
        <v>281</v>
      </c>
      <c r="G4" s="236" t="s">
        <v>242</v>
      </c>
      <c r="H4" s="236" t="s">
        <v>243</v>
      </c>
      <c r="I4" s="238">
        <v>46023</v>
      </c>
      <c r="J4" s="238">
        <v>46054</v>
      </c>
      <c r="K4" s="238">
        <v>46113</v>
      </c>
      <c r="L4" s="238">
        <v>46143</v>
      </c>
    </row>
    <row r="5" spans="1:12" ht="62" x14ac:dyDescent="0.35">
      <c r="A5" s="222" t="s">
        <v>211</v>
      </c>
      <c r="B5" s="228" t="s">
        <v>212</v>
      </c>
      <c r="C5" s="222" t="s">
        <v>213</v>
      </c>
      <c r="D5" s="223">
        <v>100000</v>
      </c>
      <c r="E5" s="4" t="str">
        <f t="shared" si="0"/>
        <v>100K-500K</v>
      </c>
      <c r="F5" s="222"/>
      <c r="G5" s="222" t="s">
        <v>214</v>
      </c>
      <c r="H5" s="222" t="s">
        <v>215</v>
      </c>
      <c r="I5" s="238">
        <v>46033</v>
      </c>
      <c r="J5" s="238">
        <v>46063</v>
      </c>
      <c r="K5" s="238">
        <v>46123</v>
      </c>
      <c r="L5" s="238">
        <v>46153</v>
      </c>
    </row>
    <row r="6" spans="1:12" x14ac:dyDescent="0.35">
      <c r="A6" s="236" t="s">
        <v>229</v>
      </c>
      <c r="B6" s="236" t="s">
        <v>230</v>
      </c>
      <c r="C6" s="236" t="s">
        <v>231</v>
      </c>
      <c r="D6" s="137">
        <v>2500000</v>
      </c>
      <c r="E6" s="237" t="str">
        <f t="shared" si="0"/>
        <v>1M-5M</v>
      </c>
      <c r="F6" s="139" t="s">
        <v>232</v>
      </c>
      <c r="G6" s="236" t="s">
        <v>233</v>
      </c>
      <c r="H6" s="236" t="s">
        <v>234</v>
      </c>
      <c r="I6" s="238">
        <v>46054</v>
      </c>
      <c r="J6" s="238">
        <v>46082</v>
      </c>
      <c r="K6" s="238">
        <v>46143</v>
      </c>
      <c r="L6" s="238">
        <v>46204</v>
      </c>
    </row>
    <row r="7" spans="1:12" x14ac:dyDescent="0.35">
      <c r="A7" s="236" t="s">
        <v>144</v>
      </c>
      <c r="B7" s="236" t="s">
        <v>144</v>
      </c>
      <c r="C7" s="236"/>
      <c r="D7" s="137">
        <v>2500000</v>
      </c>
      <c r="E7" s="237" t="str">
        <f t="shared" si="0"/>
        <v>1M-5M</v>
      </c>
      <c r="F7" s="226" t="s">
        <v>241</v>
      </c>
      <c r="G7" s="236" t="s">
        <v>242</v>
      </c>
      <c r="H7" s="236" t="s">
        <v>243</v>
      </c>
      <c r="I7" s="238">
        <v>46082</v>
      </c>
      <c r="J7" s="238">
        <v>46113</v>
      </c>
      <c r="K7" s="238">
        <v>46174</v>
      </c>
      <c r="L7" s="238">
        <v>46204</v>
      </c>
    </row>
    <row r="8" spans="1:12" ht="31" x14ac:dyDescent="0.35">
      <c r="A8" s="236" t="s">
        <v>235</v>
      </c>
      <c r="B8" s="4" t="s">
        <v>236</v>
      </c>
      <c r="C8" s="3" t="s">
        <v>237</v>
      </c>
      <c r="D8" s="240">
        <v>130000</v>
      </c>
      <c r="E8" s="237" t="str">
        <f t="shared" si="0"/>
        <v>100K-500K</v>
      </c>
      <c r="F8" s="236" t="s">
        <v>219</v>
      </c>
      <c r="G8" s="236" t="s">
        <v>238</v>
      </c>
      <c r="H8" s="236" t="s">
        <v>221</v>
      </c>
      <c r="I8" s="238">
        <v>46083</v>
      </c>
      <c r="J8" s="238">
        <v>46111</v>
      </c>
      <c r="K8" s="238">
        <v>46126</v>
      </c>
      <c r="L8" s="238">
        <v>46133</v>
      </c>
    </row>
    <row r="9" spans="1:12" ht="31" x14ac:dyDescent="0.35">
      <c r="A9" s="236" t="s">
        <v>239</v>
      </c>
      <c r="B9" s="236" t="s">
        <v>240</v>
      </c>
      <c r="C9" s="236"/>
      <c r="D9" s="5">
        <v>4000000</v>
      </c>
      <c r="E9" s="237" t="str">
        <f t="shared" si="0"/>
        <v>1M-5M</v>
      </c>
      <c r="F9" s="6" t="s">
        <v>241</v>
      </c>
      <c r="G9" s="236" t="s">
        <v>200</v>
      </c>
      <c r="H9" s="236" t="s">
        <v>121</v>
      </c>
      <c r="I9" s="238">
        <v>46114</v>
      </c>
      <c r="J9" s="238">
        <v>46144</v>
      </c>
      <c r="K9" s="238">
        <v>46205</v>
      </c>
      <c r="L9" s="238">
        <v>46236</v>
      </c>
    </row>
    <row r="10" spans="1:12" ht="31" x14ac:dyDescent="0.35">
      <c r="A10" s="236" t="s">
        <v>222</v>
      </c>
      <c r="B10" s="236" t="s">
        <v>223</v>
      </c>
      <c r="C10" s="236">
        <v>53161</v>
      </c>
      <c r="D10" s="137">
        <v>30000000</v>
      </c>
      <c r="E10" s="237" t="str">
        <f t="shared" si="0"/>
        <v>20M+</v>
      </c>
      <c r="F10" s="139" t="s">
        <v>224</v>
      </c>
      <c r="G10" s="236" t="s">
        <v>225</v>
      </c>
      <c r="H10" s="236" t="s">
        <v>215</v>
      </c>
      <c r="I10" s="238">
        <v>46143</v>
      </c>
      <c r="J10" s="238">
        <v>46174</v>
      </c>
      <c r="K10" s="238">
        <v>46235</v>
      </c>
      <c r="L10" s="238">
        <v>46296</v>
      </c>
    </row>
    <row r="11" spans="1:12" ht="31" x14ac:dyDescent="0.35">
      <c r="A11" s="236" t="s">
        <v>244</v>
      </c>
      <c r="B11" s="236" t="s">
        <v>245</v>
      </c>
      <c r="C11" s="236"/>
      <c r="D11" s="5">
        <v>79000</v>
      </c>
      <c r="E11" s="237" t="str">
        <f t="shared" si="0"/>
        <v>50K-100K</v>
      </c>
      <c r="F11" s="6" t="s">
        <v>224</v>
      </c>
      <c r="G11" s="236" t="s">
        <v>233</v>
      </c>
      <c r="H11" s="236" t="s">
        <v>234</v>
      </c>
      <c r="I11" s="238">
        <v>46144</v>
      </c>
      <c r="J11" s="238">
        <v>46174</v>
      </c>
      <c r="K11" s="238">
        <v>46234</v>
      </c>
      <c r="L11" s="238">
        <v>46264</v>
      </c>
    </row>
    <row r="12" spans="1:12" x14ac:dyDescent="0.35">
      <c r="A12" s="236" t="s">
        <v>279</v>
      </c>
      <c r="B12" s="236" t="s">
        <v>279</v>
      </c>
      <c r="C12" s="236" t="s">
        <v>280</v>
      </c>
      <c r="D12" s="137">
        <v>2150000</v>
      </c>
      <c r="E12" s="237" t="str">
        <f t="shared" si="0"/>
        <v>1M-5M</v>
      </c>
      <c r="F12" s="139" t="s">
        <v>281</v>
      </c>
      <c r="G12" s="236" t="s">
        <v>242</v>
      </c>
      <c r="H12" s="236" t="s">
        <v>243</v>
      </c>
      <c r="I12" s="238">
        <v>46174</v>
      </c>
      <c r="J12" s="238">
        <v>46204</v>
      </c>
      <c r="K12" s="238">
        <v>46266</v>
      </c>
      <c r="L12" s="238">
        <v>46296</v>
      </c>
    </row>
    <row r="13" spans="1:12" x14ac:dyDescent="0.35">
      <c r="A13" s="236" t="s">
        <v>282</v>
      </c>
      <c r="B13" s="236" t="s">
        <v>283</v>
      </c>
      <c r="C13" s="236"/>
      <c r="D13" s="138">
        <v>25000000</v>
      </c>
      <c r="E13" s="237" t="str">
        <f t="shared" si="0"/>
        <v>20M+</v>
      </c>
      <c r="F13" s="136" t="s">
        <v>232</v>
      </c>
      <c r="G13" s="236" t="s">
        <v>268</v>
      </c>
      <c r="H13" s="236" t="s">
        <v>243</v>
      </c>
      <c r="I13" s="238">
        <v>46174</v>
      </c>
      <c r="J13" s="238">
        <v>46217</v>
      </c>
      <c r="K13" s="238">
        <v>46258</v>
      </c>
      <c r="L13" s="238">
        <v>46478</v>
      </c>
    </row>
    <row r="14" spans="1:12" s="241" customFormat="1" ht="31" x14ac:dyDescent="0.35">
      <c r="A14" s="236" t="s">
        <v>296</v>
      </c>
      <c r="B14" s="236" t="s">
        <v>297</v>
      </c>
      <c r="C14" s="236"/>
      <c r="D14" s="240">
        <v>4000000</v>
      </c>
      <c r="E14" s="237" t="str">
        <f t="shared" si="0"/>
        <v>1M-5M</v>
      </c>
      <c r="F14" s="139" t="s">
        <v>232</v>
      </c>
      <c r="G14" s="236" t="s">
        <v>268</v>
      </c>
      <c r="H14" s="236" t="s">
        <v>243</v>
      </c>
      <c r="I14" s="238">
        <v>46185</v>
      </c>
      <c r="J14" s="238">
        <v>46199</v>
      </c>
      <c r="K14" s="238">
        <v>46220</v>
      </c>
      <c r="L14" s="238">
        <v>46267</v>
      </c>
    </row>
    <row r="15" spans="1:12" s="241" customFormat="1" ht="46.5" x14ac:dyDescent="0.35">
      <c r="A15" s="236" t="s">
        <v>300</v>
      </c>
      <c r="B15" s="236" t="s">
        <v>301</v>
      </c>
      <c r="C15" s="236"/>
      <c r="D15" s="137">
        <v>10000000</v>
      </c>
      <c r="E15" s="237" t="str">
        <f t="shared" si="0"/>
        <v>10M-20M</v>
      </c>
      <c r="F15" s="139" t="s">
        <v>232</v>
      </c>
      <c r="G15" s="236" t="s">
        <v>268</v>
      </c>
      <c r="H15" s="236" t="s">
        <v>243</v>
      </c>
      <c r="I15" s="238">
        <v>46204</v>
      </c>
      <c r="J15" s="238"/>
      <c r="K15" s="238">
        <v>46477</v>
      </c>
      <c r="L15" s="238">
        <v>46753</v>
      </c>
    </row>
    <row r="16" spans="1:12" ht="46.5" x14ac:dyDescent="0.35">
      <c r="A16" s="236" t="s">
        <v>302</v>
      </c>
      <c r="B16" s="236" t="s">
        <v>303</v>
      </c>
      <c r="C16" s="236"/>
      <c r="D16" s="137">
        <v>10000000</v>
      </c>
      <c r="E16" s="237" t="str">
        <f t="shared" si="0"/>
        <v>10M-20M</v>
      </c>
      <c r="F16" s="139" t="s">
        <v>232</v>
      </c>
      <c r="G16" s="236" t="s">
        <v>268</v>
      </c>
      <c r="H16" s="236" t="s">
        <v>243</v>
      </c>
      <c r="I16" s="238">
        <v>46204</v>
      </c>
      <c r="J16" s="238"/>
      <c r="K16" s="238">
        <v>46477</v>
      </c>
      <c r="L16" s="238">
        <v>46753</v>
      </c>
    </row>
    <row r="17" spans="1:12" s="241" customFormat="1" ht="46.5" x14ac:dyDescent="0.35">
      <c r="A17" s="236" t="s">
        <v>339</v>
      </c>
      <c r="B17" s="236" t="s">
        <v>340</v>
      </c>
      <c r="C17" s="236"/>
      <c r="D17" s="137">
        <v>10000000</v>
      </c>
      <c r="E17" s="237" t="str">
        <f t="shared" si="0"/>
        <v>10M-20M</v>
      </c>
      <c r="F17" s="139" t="s">
        <v>232</v>
      </c>
      <c r="G17" s="236" t="s">
        <v>268</v>
      </c>
      <c r="H17" s="236" t="s">
        <v>243</v>
      </c>
      <c r="I17" s="238">
        <v>46204</v>
      </c>
      <c r="J17" s="238"/>
      <c r="K17" s="238">
        <v>46477</v>
      </c>
      <c r="L17" s="238">
        <v>46753</v>
      </c>
    </row>
    <row r="18" spans="1:12" ht="46.5" x14ac:dyDescent="0.35">
      <c r="A18" s="236" t="s">
        <v>337</v>
      </c>
      <c r="B18" s="236" t="s">
        <v>338</v>
      </c>
      <c r="C18" s="236"/>
      <c r="D18" s="137">
        <v>15000000</v>
      </c>
      <c r="E18" s="237" t="str">
        <f t="shared" si="0"/>
        <v>10M-20M</v>
      </c>
      <c r="F18" s="139" t="s">
        <v>232</v>
      </c>
      <c r="G18" s="236" t="s">
        <v>268</v>
      </c>
      <c r="H18" s="236" t="s">
        <v>243</v>
      </c>
      <c r="I18" s="238">
        <v>46204</v>
      </c>
      <c r="J18" s="238"/>
      <c r="K18" s="238">
        <v>46477</v>
      </c>
      <c r="L18" s="238">
        <v>46753</v>
      </c>
    </row>
    <row r="19" spans="1:12" s="242" customFormat="1" ht="46.5" x14ac:dyDescent="0.35">
      <c r="A19" s="236" t="s">
        <v>298</v>
      </c>
      <c r="B19" s="236" t="s">
        <v>299</v>
      </c>
      <c r="C19" s="236"/>
      <c r="D19" s="137">
        <v>30000000</v>
      </c>
      <c r="E19" s="237" t="str">
        <f t="shared" si="0"/>
        <v>20M+</v>
      </c>
      <c r="F19" s="139" t="s">
        <v>232</v>
      </c>
      <c r="G19" s="236" t="s">
        <v>268</v>
      </c>
      <c r="H19" s="236" t="s">
        <v>243</v>
      </c>
      <c r="I19" s="238">
        <v>46204</v>
      </c>
      <c r="J19" s="238"/>
      <c r="K19" s="238">
        <v>46477</v>
      </c>
      <c r="L19" s="238">
        <v>46753</v>
      </c>
    </row>
    <row r="20" spans="1:12" ht="46.5" x14ac:dyDescent="0.35">
      <c r="A20" s="236" t="s">
        <v>336</v>
      </c>
      <c r="B20" s="236" t="s">
        <v>299</v>
      </c>
      <c r="C20" s="236"/>
      <c r="D20" s="137">
        <v>30000000</v>
      </c>
      <c r="E20" s="237" t="str">
        <f t="shared" si="0"/>
        <v>20M+</v>
      </c>
      <c r="F20" s="139" t="s">
        <v>232</v>
      </c>
      <c r="G20" s="236" t="s">
        <v>268</v>
      </c>
      <c r="H20" s="236" t="s">
        <v>243</v>
      </c>
      <c r="I20" s="238">
        <v>46204</v>
      </c>
      <c r="J20" s="238"/>
      <c r="K20" s="238">
        <v>46477</v>
      </c>
      <c r="L20" s="238">
        <v>46753</v>
      </c>
    </row>
    <row r="21" spans="1:12" ht="124" x14ac:dyDescent="0.35">
      <c r="A21" s="236" t="s">
        <v>313</v>
      </c>
      <c r="B21" s="236" t="s">
        <v>314</v>
      </c>
      <c r="C21" s="236">
        <v>72922</v>
      </c>
      <c r="D21" s="138">
        <v>800000</v>
      </c>
      <c r="E21" s="237" t="str">
        <f t="shared" si="0"/>
        <v>500K-1M</v>
      </c>
      <c r="F21" s="136" t="s">
        <v>224</v>
      </c>
      <c r="G21" s="236" t="s">
        <v>315</v>
      </c>
      <c r="H21" s="236" t="s">
        <v>248</v>
      </c>
      <c r="I21" s="238">
        <v>46235</v>
      </c>
      <c r="J21" s="238">
        <v>46266</v>
      </c>
      <c r="K21" s="238">
        <v>46327</v>
      </c>
      <c r="L21" s="238">
        <v>46357</v>
      </c>
    </row>
    <row r="22" spans="1:12" ht="62" x14ac:dyDescent="0.35">
      <c r="A22" s="228" t="s">
        <v>290</v>
      </c>
      <c r="B22" s="228" t="s">
        <v>291</v>
      </c>
      <c r="C22" s="228">
        <v>104185</v>
      </c>
      <c r="D22" s="240">
        <v>2500000</v>
      </c>
      <c r="E22" s="228" t="s">
        <v>292</v>
      </c>
      <c r="F22" s="228" t="s">
        <v>224</v>
      </c>
      <c r="G22" s="228" t="s">
        <v>200</v>
      </c>
      <c r="H22" s="228" t="s">
        <v>121</v>
      </c>
      <c r="I22" s="238">
        <v>46242</v>
      </c>
      <c r="J22" s="238">
        <v>46273</v>
      </c>
      <c r="K22" s="238">
        <v>46334</v>
      </c>
      <c r="L22" s="238">
        <v>46364</v>
      </c>
    </row>
    <row r="23" spans="1:12" ht="31" x14ac:dyDescent="0.35">
      <c r="A23" s="236" t="s">
        <v>327</v>
      </c>
      <c r="B23" s="236" t="s">
        <v>328</v>
      </c>
      <c r="C23" s="236"/>
      <c r="D23" s="138">
        <v>120000</v>
      </c>
      <c r="E23" s="237" t="str">
        <f t="shared" ref="E23:E59" si="1">IF(D23="","",IF(D23&lt;50000,"30K-50K",(IF(D23&lt;100000,"50K-100K",(IF(D23&lt;500000,"100K-500K",(IF(D23&lt;1000000,"500K-1M",(IF(D23&lt;5000000,"1M-5M",(IF(D23&lt;10000000,"5M-10M",(IF(D23&lt;20000000,"10M-20M","20M+"))))))))))))))</f>
        <v>100K-500K</v>
      </c>
      <c r="F23" s="136" t="s">
        <v>219</v>
      </c>
      <c r="G23" s="236" t="s">
        <v>329</v>
      </c>
      <c r="H23" s="236" t="s">
        <v>330</v>
      </c>
      <c r="I23" s="238">
        <v>46478</v>
      </c>
      <c r="J23" s="238">
        <v>46508</v>
      </c>
      <c r="K23" s="238">
        <v>46568</v>
      </c>
      <c r="L23" s="238">
        <v>46598</v>
      </c>
    </row>
    <row r="24" spans="1:12" ht="31" x14ac:dyDescent="0.35">
      <c r="A24" s="236" t="s">
        <v>325</v>
      </c>
      <c r="B24" s="236" t="s">
        <v>326</v>
      </c>
      <c r="C24" s="236"/>
      <c r="D24" s="240">
        <v>28000000</v>
      </c>
      <c r="E24" s="237" t="str">
        <f t="shared" si="1"/>
        <v>20M+</v>
      </c>
      <c r="F24" s="139" t="s">
        <v>232</v>
      </c>
      <c r="G24" s="236" t="s">
        <v>268</v>
      </c>
      <c r="H24" s="236" t="s">
        <v>243</v>
      </c>
      <c r="I24" s="238">
        <v>46478</v>
      </c>
      <c r="J24" s="238">
        <v>46508</v>
      </c>
      <c r="K24" s="238">
        <v>46568</v>
      </c>
      <c r="L24" s="238">
        <v>46598</v>
      </c>
    </row>
    <row r="25" spans="1:12" ht="46.5" x14ac:dyDescent="0.35">
      <c r="A25" s="243" t="s">
        <v>333</v>
      </c>
      <c r="B25" s="236" t="s">
        <v>334</v>
      </c>
      <c r="C25" s="236" t="s">
        <v>335</v>
      </c>
      <c r="D25" s="138">
        <v>10000000</v>
      </c>
      <c r="E25" s="237" t="str">
        <f t="shared" si="1"/>
        <v>10M-20M</v>
      </c>
      <c r="F25" s="136" t="s">
        <v>281</v>
      </c>
      <c r="G25" s="236" t="s">
        <v>242</v>
      </c>
      <c r="H25" s="236" t="s">
        <v>243</v>
      </c>
      <c r="I25" s="238">
        <v>46496</v>
      </c>
      <c r="J25" s="238">
        <v>46526</v>
      </c>
      <c r="K25" s="238">
        <v>46586</v>
      </c>
      <c r="L25" s="238">
        <v>46616</v>
      </c>
    </row>
    <row r="26" spans="1:12" ht="31" x14ac:dyDescent="0.35">
      <c r="A26" s="236" t="s">
        <v>345</v>
      </c>
      <c r="B26" s="236" t="s">
        <v>297</v>
      </c>
      <c r="C26" s="236"/>
      <c r="D26" s="240">
        <v>4000000</v>
      </c>
      <c r="E26" s="237" t="str">
        <f t="shared" si="1"/>
        <v>1M-5M</v>
      </c>
      <c r="F26" s="139" t="s">
        <v>232</v>
      </c>
      <c r="G26" s="236" t="s">
        <v>268</v>
      </c>
      <c r="H26" s="236" t="s">
        <v>243</v>
      </c>
      <c r="I26" s="238">
        <v>46550</v>
      </c>
      <c r="J26" s="238">
        <v>46564</v>
      </c>
      <c r="K26" s="238">
        <v>46585</v>
      </c>
      <c r="L26" s="238">
        <v>46632</v>
      </c>
    </row>
    <row r="27" spans="1:12" s="241" customFormat="1" ht="31" x14ac:dyDescent="0.35">
      <c r="A27" s="236" t="s">
        <v>343</v>
      </c>
      <c r="B27" s="236" t="s">
        <v>344</v>
      </c>
      <c r="C27" s="236"/>
      <c r="D27" s="138">
        <v>6500000</v>
      </c>
      <c r="E27" s="237" t="str">
        <f t="shared" si="1"/>
        <v>5M-10M</v>
      </c>
      <c r="F27" s="136" t="s">
        <v>224</v>
      </c>
      <c r="G27" s="236" t="s">
        <v>203</v>
      </c>
      <c r="H27" s="236" t="s">
        <v>248</v>
      </c>
      <c r="I27" s="238">
        <v>46566</v>
      </c>
      <c r="J27" s="238">
        <v>46582</v>
      </c>
      <c r="K27" s="238">
        <v>46638</v>
      </c>
      <c r="L27" s="238">
        <v>46688</v>
      </c>
    </row>
    <row r="28" spans="1:12" ht="31" x14ac:dyDescent="0.35">
      <c r="A28" s="228" t="s">
        <v>348</v>
      </c>
      <c r="B28" s="228" t="s">
        <v>349</v>
      </c>
      <c r="C28" s="228"/>
      <c r="D28" s="229">
        <v>7000000</v>
      </c>
      <c r="E28" s="237" t="str">
        <f t="shared" si="1"/>
        <v>5M-10M</v>
      </c>
      <c r="F28" s="228" t="s">
        <v>278</v>
      </c>
      <c r="G28" s="228" t="s">
        <v>254</v>
      </c>
      <c r="H28" s="228" t="s">
        <v>255</v>
      </c>
      <c r="I28" s="238">
        <v>46843</v>
      </c>
      <c r="J28" s="238">
        <v>46873</v>
      </c>
      <c r="K28" s="238">
        <v>46933</v>
      </c>
      <c r="L28" s="238">
        <v>46963</v>
      </c>
    </row>
    <row r="29" spans="1:12" ht="31" x14ac:dyDescent="0.35">
      <c r="A29" s="236" t="s">
        <v>350</v>
      </c>
      <c r="B29" s="236"/>
      <c r="C29" s="236" t="s">
        <v>351</v>
      </c>
      <c r="D29" s="137">
        <v>20000000</v>
      </c>
      <c r="E29" s="237" t="str">
        <f t="shared" si="1"/>
        <v>20M+</v>
      </c>
      <c r="F29" s="139" t="s">
        <v>224</v>
      </c>
      <c r="G29" s="236" t="s">
        <v>225</v>
      </c>
      <c r="H29" s="236" t="s">
        <v>215</v>
      </c>
      <c r="I29" s="238">
        <v>46844</v>
      </c>
      <c r="J29" s="238">
        <v>46874</v>
      </c>
      <c r="K29" s="238">
        <v>46935</v>
      </c>
      <c r="L29" s="238">
        <v>46966</v>
      </c>
    </row>
    <row r="30" spans="1:12" ht="31" x14ac:dyDescent="0.35">
      <c r="A30" s="236" t="s">
        <v>87</v>
      </c>
      <c r="B30" s="236" t="s">
        <v>87</v>
      </c>
      <c r="C30" s="3"/>
      <c r="D30" s="5">
        <v>20000000</v>
      </c>
      <c r="E30" s="236" t="str">
        <f t="shared" si="1"/>
        <v>20M+</v>
      </c>
      <c r="F30" s="6" t="s">
        <v>264</v>
      </c>
      <c r="G30" s="236" t="s">
        <v>356</v>
      </c>
      <c r="H30" s="228" t="s">
        <v>250</v>
      </c>
      <c r="I30" s="238">
        <v>47453</v>
      </c>
      <c r="J30" s="238">
        <v>47515</v>
      </c>
      <c r="K30" s="238">
        <v>47574</v>
      </c>
      <c r="L30" s="238">
        <v>47635</v>
      </c>
    </row>
    <row r="31" spans="1:12" ht="46.5" x14ac:dyDescent="0.35">
      <c r="A31" s="236" t="s">
        <v>360</v>
      </c>
      <c r="B31" s="236" t="s">
        <v>361</v>
      </c>
      <c r="C31" s="236">
        <v>51317</v>
      </c>
      <c r="D31" s="240">
        <v>450000</v>
      </c>
      <c r="E31" s="237" t="str">
        <f t="shared" si="1"/>
        <v>100K-500K</v>
      </c>
      <c r="F31" s="236" t="s">
        <v>224</v>
      </c>
      <c r="G31" s="236" t="s">
        <v>203</v>
      </c>
      <c r="H31" s="236" t="s">
        <v>248</v>
      </c>
      <c r="I31" s="238">
        <v>48030</v>
      </c>
      <c r="J31" s="238">
        <v>48061</v>
      </c>
      <c r="K31" s="238">
        <v>48122</v>
      </c>
      <c r="L31" s="238">
        <v>48153</v>
      </c>
    </row>
    <row r="32" spans="1:12" ht="46.5" x14ac:dyDescent="0.35">
      <c r="A32" s="236" t="s">
        <v>357</v>
      </c>
      <c r="B32" s="236" t="s">
        <v>358</v>
      </c>
      <c r="C32" s="236" t="s">
        <v>359</v>
      </c>
      <c r="D32" s="138">
        <v>5000000</v>
      </c>
      <c r="E32" s="237" t="str">
        <f t="shared" si="1"/>
        <v>5M-10M</v>
      </c>
      <c r="F32" s="136" t="s">
        <v>219</v>
      </c>
      <c r="G32" s="236" t="s">
        <v>220</v>
      </c>
      <c r="H32" s="236" t="s">
        <v>330</v>
      </c>
      <c r="I32" s="238">
        <v>48092</v>
      </c>
      <c r="J32" s="238">
        <v>48122</v>
      </c>
      <c r="K32" s="238">
        <v>48183</v>
      </c>
      <c r="L32" s="238">
        <v>48214</v>
      </c>
    </row>
    <row r="33" spans="1:14" ht="46.5" x14ac:dyDescent="0.35">
      <c r="A33" s="228" t="s">
        <v>271</v>
      </c>
      <c r="B33" s="228" t="s">
        <v>272</v>
      </c>
      <c r="C33" s="228">
        <v>82679</v>
      </c>
      <c r="D33" s="240">
        <v>0</v>
      </c>
      <c r="E33" s="237" t="str">
        <f t="shared" si="1"/>
        <v>30K-50K</v>
      </c>
      <c r="F33" s="6" t="s">
        <v>264</v>
      </c>
      <c r="G33" s="228" t="s">
        <v>273</v>
      </c>
      <c r="H33" s="236" t="s">
        <v>274</v>
      </c>
      <c r="I33" s="238"/>
      <c r="J33" s="238"/>
      <c r="K33" s="238"/>
      <c r="L33" s="238"/>
    </row>
    <row r="34" spans="1:14" x14ac:dyDescent="0.35">
      <c r="A34" s="236" t="s">
        <v>362</v>
      </c>
      <c r="B34" s="236" t="s">
        <v>363</v>
      </c>
      <c r="C34" s="236">
        <v>87456</v>
      </c>
      <c r="D34" s="240">
        <v>60000</v>
      </c>
      <c r="E34" s="237" t="str">
        <f t="shared" si="1"/>
        <v>50K-100K</v>
      </c>
      <c r="F34" s="236"/>
      <c r="G34" s="236" t="s">
        <v>364</v>
      </c>
      <c r="H34" s="236"/>
      <c r="I34" s="238"/>
      <c r="J34" s="238"/>
      <c r="K34" s="238"/>
      <c r="L34" s="238"/>
    </row>
    <row r="35" spans="1:14" x14ac:dyDescent="0.35">
      <c r="A35" s="236" t="s">
        <v>251</v>
      </c>
      <c r="B35" s="236" t="s">
        <v>252</v>
      </c>
      <c r="C35" s="236" t="s">
        <v>253</v>
      </c>
      <c r="D35" s="240">
        <v>90000</v>
      </c>
      <c r="E35" s="237" t="str">
        <f t="shared" si="1"/>
        <v>50K-100K</v>
      </c>
      <c r="F35" s="236" t="s">
        <v>224</v>
      </c>
      <c r="G35" s="236" t="s">
        <v>254</v>
      </c>
      <c r="H35" s="236" t="s">
        <v>255</v>
      </c>
      <c r="I35" s="238"/>
      <c r="J35" s="238"/>
      <c r="K35" s="238"/>
      <c r="L35" s="238"/>
    </row>
    <row r="36" spans="1:14" s="241" customFormat="1" ht="93" x14ac:dyDescent="0.35">
      <c r="A36" s="222" t="s">
        <v>216</v>
      </c>
      <c r="B36" s="228" t="s">
        <v>217</v>
      </c>
      <c r="C36" s="222" t="s">
        <v>218</v>
      </c>
      <c r="D36" s="223">
        <v>100000</v>
      </c>
      <c r="E36" s="4" t="str">
        <f t="shared" si="1"/>
        <v>100K-500K</v>
      </c>
      <c r="F36" s="222" t="s">
        <v>219</v>
      </c>
      <c r="G36" s="222" t="s">
        <v>220</v>
      </c>
      <c r="H36" s="222" t="s">
        <v>221</v>
      </c>
      <c r="I36" s="222"/>
      <c r="J36" s="222"/>
      <c r="K36" s="238">
        <v>46234</v>
      </c>
      <c r="L36" s="238">
        <v>46265</v>
      </c>
    </row>
    <row r="37" spans="1:14" s="241" customFormat="1" ht="46.5" x14ac:dyDescent="0.35">
      <c r="A37" s="236" t="s">
        <v>293</v>
      </c>
      <c r="B37" s="236" t="s">
        <v>294</v>
      </c>
      <c r="C37" s="236" t="s">
        <v>295</v>
      </c>
      <c r="D37" s="240">
        <v>112000</v>
      </c>
      <c r="E37" s="237" t="str">
        <f t="shared" si="1"/>
        <v>100K-500K</v>
      </c>
      <c r="F37" s="236" t="s">
        <v>224</v>
      </c>
      <c r="G37" s="236" t="s">
        <v>203</v>
      </c>
      <c r="H37" s="236" t="s">
        <v>248</v>
      </c>
      <c r="I37" s="238"/>
      <c r="J37" s="238"/>
      <c r="K37" s="238"/>
      <c r="L37" s="238"/>
      <c r="M37" s="244"/>
      <c r="N37" s="244"/>
    </row>
    <row r="38" spans="1:14" s="241" customFormat="1" ht="409.5" x14ac:dyDescent="0.35">
      <c r="A38" s="222" t="s">
        <v>257</v>
      </c>
      <c r="B38" s="228" t="s">
        <v>258</v>
      </c>
      <c r="C38" s="222" t="s">
        <v>259</v>
      </c>
      <c r="D38" s="223">
        <v>130000</v>
      </c>
      <c r="E38" s="4" t="str">
        <f t="shared" si="1"/>
        <v>100K-500K</v>
      </c>
      <c r="F38" s="222"/>
      <c r="G38" s="222" t="s">
        <v>196</v>
      </c>
      <c r="H38" s="222" t="s">
        <v>197</v>
      </c>
      <c r="I38" s="238"/>
      <c r="J38" s="238"/>
      <c r="K38" s="238"/>
      <c r="L38" s="238">
        <v>46112</v>
      </c>
      <c r="M38" s="244"/>
      <c r="N38" s="244"/>
    </row>
    <row r="39" spans="1:14" ht="31" x14ac:dyDescent="0.35">
      <c r="A39" s="222" t="s">
        <v>138</v>
      </c>
      <c r="B39" s="228" t="s">
        <v>275</v>
      </c>
      <c r="C39" s="222" t="s">
        <v>237</v>
      </c>
      <c r="D39" s="223">
        <v>150000</v>
      </c>
      <c r="E39" s="4" t="str">
        <f t="shared" si="1"/>
        <v>100K-500K</v>
      </c>
      <c r="F39" s="222"/>
      <c r="G39" s="222" t="s">
        <v>200</v>
      </c>
      <c r="H39" s="222" t="s">
        <v>121</v>
      </c>
      <c r="I39" s="238"/>
      <c r="J39" s="238"/>
      <c r="K39" s="238"/>
      <c r="L39" s="238">
        <v>46143</v>
      </c>
    </row>
    <row r="40" spans="1:14" ht="46.5" x14ac:dyDescent="0.35">
      <c r="A40" s="228" t="s">
        <v>276</v>
      </c>
      <c r="B40" s="228" t="s">
        <v>277</v>
      </c>
      <c r="C40" s="228">
        <v>66535</v>
      </c>
      <c r="D40" s="8">
        <v>220000</v>
      </c>
      <c r="E40" s="237" t="str">
        <f t="shared" si="1"/>
        <v>100K-500K</v>
      </c>
      <c r="F40" s="9" t="s">
        <v>278</v>
      </c>
      <c r="G40" s="228" t="s">
        <v>203</v>
      </c>
      <c r="H40" s="236" t="s">
        <v>248</v>
      </c>
      <c r="I40" s="238"/>
      <c r="J40" s="238"/>
      <c r="K40" s="238"/>
      <c r="L40" s="238">
        <v>46296</v>
      </c>
    </row>
    <row r="41" spans="1:14" ht="93" x14ac:dyDescent="0.35">
      <c r="A41" s="236" t="s">
        <v>265</v>
      </c>
      <c r="B41" s="236" t="s">
        <v>266</v>
      </c>
      <c r="C41" s="236"/>
      <c r="D41" s="5">
        <v>250000</v>
      </c>
      <c r="E41" s="237" t="str">
        <f t="shared" si="1"/>
        <v>100K-500K</v>
      </c>
      <c r="F41" s="6" t="s">
        <v>267</v>
      </c>
      <c r="G41" s="236" t="s">
        <v>268</v>
      </c>
      <c r="H41" s="236" t="s">
        <v>243</v>
      </c>
      <c r="I41" s="238"/>
      <c r="J41" s="238"/>
      <c r="K41" s="238"/>
      <c r="L41" s="238">
        <v>45931</v>
      </c>
    </row>
    <row r="42" spans="1:14" ht="46.5" x14ac:dyDescent="0.35">
      <c r="A42" s="228" t="s">
        <v>246</v>
      </c>
      <c r="B42" s="228" t="s">
        <v>247</v>
      </c>
      <c r="C42" s="228"/>
      <c r="D42" s="229">
        <v>300000</v>
      </c>
      <c r="E42" s="237" t="str">
        <f t="shared" si="1"/>
        <v>100K-500K</v>
      </c>
      <c r="F42" s="6" t="s">
        <v>224</v>
      </c>
      <c r="G42" s="228" t="s">
        <v>203</v>
      </c>
      <c r="H42" s="228" t="s">
        <v>248</v>
      </c>
      <c r="I42" s="238"/>
      <c r="J42" s="238"/>
      <c r="K42" s="238"/>
      <c r="L42" s="238">
        <v>46204</v>
      </c>
    </row>
    <row r="43" spans="1:14" ht="77.5" x14ac:dyDescent="0.35">
      <c r="A43" s="228" t="s">
        <v>321</v>
      </c>
      <c r="B43" s="228" t="s">
        <v>322</v>
      </c>
      <c r="C43" s="228" t="s">
        <v>323</v>
      </c>
      <c r="D43" s="138">
        <v>360000</v>
      </c>
      <c r="E43" s="237" t="str">
        <f t="shared" si="1"/>
        <v>100K-500K</v>
      </c>
      <c r="F43" s="136" t="s">
        <v>278</v>
      </c>
      <c r="G43" s="236" t="s">
        <v>324</v>
      </c>
      <c r="H43" s="228" t="s">
        <v>250</v>
      </c>
      <c r="I43" s="230"/>
      <c r="J43" s="230"/>
      <c r="K43" s="230"/>
      <c r="L43" s="230"/>
    </row>
    <row r="44" spans="1:14" x14ac:dyDescent="0.35">
      <c r="A44" s="236" t="s">
        <v>310</v>
      </c>
      <c r="B44" s="236" t="s">
        <v>311</v>
      </c>
      <c r="C44" s="236"/>
      <c r="D44" s="5">
        <v>450000</v>
      </c>
      <c r="E44" s="236" t="str">
        <f t="shared" si="1"/>
        <v>100K-500K</v>
      </c>
      <c r="F44" s="6" t="s">
        <v>232</v>
      </c>
      <c r="G44" s="236" t="s">
        <v>273</v>
      </c>
      <c r="H44" s="236" t="s">
        <v>243</v>
      </c>
      <c r="I44" s="238"/>
      <c r="J44" s="238"/>
      <c r="K44" s="238"/>
      <c r="L44" s="238"/>
    </row>
    <row r="45" spans="1:14" x14ac:dyDescent="0.35">
      <c r="A45" s="236" t="s">
        <v>83</v>
      </c>
      <c r="B45" s="236"/>
      <c r="C45" s="236" t="s">
        <v>263</v>
      </c>
      <c r="D45" s="240">
        <v>500000</v>
      </c>
      <c r="E45" s="237" t="str">
        <f t="shared" si="1"/>
        <v>500K-1M</v>
      </c>
      <c r="F45" s="236" t="s">
        <v>264</v>
      </c>
      <c r="G45" s="236" t="s">
        <v>198</v>
      </c>
      <c r="H45" s="236" t="s">
        <v>197</v>
      </c>
      <c r="I45" s="238"/>
      <c r="J45" s="238"/>
      <c r="K45" s="238"/>
      <c r="L45" s="238">
        <v>46204</v>
      </c>
    </row>
    <row r="46" spans="1:14" ht="93" x14ac:dyDescent="0.35">
      <c r="A46" s="222" t="s">
        <v>287</v>
      </c>
      <c r="B46" s="228" t="s">
        <v>288</v>
      </c>
      <c r="C46" s="222">
        <v>73729</v>
      </c>
      <c r="D46" s="223">
        <v>1000000</v>
      </c>
      <c r="E46" s="237" t="str">
        <f t="shared" si="1"/>
        <v>1M-5M</v>
      </c>
      <c r="F46" s="6" t="s">
        <v>278</v>
      </c>
      <c r="G46" s="222" t="s">
        <v>289</v>
      </c>
      <c r="H46" s="228" t="s">
        <v>250</v>
      </c>
      <c r="I46" s="238"/>
      <c r="J46" s="238"/>
      <c r="K46" s="238"/>
      <c r="L46" s="238"/>
    </row>
    <row r="47" spans="1:14" ht="93" x14ac:dyDescent="0.35">
      <c r="A47" s="4" t="s">
        <v>285</v>
      </c>
      <c r="B47" s="236" t="s">
        <v>286</v>
      </c>
      <c r="C47" s="4" t="s">
        <v>213</v>
      </c>
      <c r="D47" s="225">
        <v>1012944</v>
      </c>
      <c r="E47" s="4" t="str">
        <f t="shared" si="1"/>
        <v>1M-5M</v>
      </c>
      <c r="F47" s="4" t="s">
        <v>264</v>
      </c>
      <c r="G47" s="4" t="s">
        <v>249</v>
      </c>
      <c r="H47" s="228" t="s">
        <v>250</v>
      </c>
      <c r="I47" s="238"/>
      <c r="J47" s="238"/>
      <c r="K47" s="238"/>
      <c r="L47" s="238">
        <v>46296</v>
      </c>
    </row>
    <row r="48" spans="1:14" ht="31" x14ac:dyDescent="0.35">
      <c r="A48" s="236" t="s">
        <v>308</v>
      </c>
      <c r="B48" s="236" t="s">
        <v>309</v>
      </c>
      <c r="C48" s="236" t="s">
        <v>213</v>
      </c>
      <c r="D48" s="137">
        <v>1100000</v>
      </c>
      <c r="E48" s="237" t="str">
        <f t="shared" si="1"/>
        <v>1M-5M</v>
      </c>
      <c r="F48" s="139" t="s">
        <v>232</v>
      </c>
      <c r="G48" s="236" t="s">
        <v>268</v>
      </c>
      <c r="H48" s="236" t="s">
        <v>243</v>
      </c>
      <c r="I48" s="238"/>
      <c r="J48" s="238"/>
      <c r="K48" s="238"/>
      <c r="L48" s="238">
        <v>46296</v>
      </c>
    </row>
    <row r="49" spans="1:12" ht="155" x14ac:dyDescent="0.35">
      <c r="A49" s="222" t="s">
        <v>304</v>
      </c>
      <c r="B49" s="228" t="s">
        <v>305</v>
      </c>
      <c r="C49" s="222" t="s">
        <v>259</v>
      </c>
      <c r="D49" s="223">
        <v>1543000</v>
      </c>
      <c r="E49" s="4" t="str">
        <f t="shared" si="1"/>
        <v>1M-5M</v>
      </c>
      <c r="F49" s="222"/>
      <c r="G49" s="222" t="s">
        <v>198</v>
      </c>
      <c r="H49" s="222" t="s">
        <v>197</v>
      </c>
      <c r="I49" s="222"/>
      <c r="J49" s="222"/>
      <c r="K49" s="228"/>
      <c r="L49" s="224">
        <v>46327</v>
      </c>
    </row>
    <row r="50" spans="1:12" ht="46.5" x14ac:dyDescent="0.35">
      <c r="A50" s="236" t="s">
        <v>316</v>
      </c>
      <c r="B50" s="236" t="s">
        <v>317</v>
      </c>
      <c r="C50" s="236"/>
      <c r="D50" s="137">
        <v>1900000</v>
      </c>
      <c r="E50" s="236" t="str">
        <f t="shared" si="1"/>
        <v>1M-5M</v>
      </c>
      <c r="F50" s="139" t="s">
        <v>318</v>
      </c>
      <c r="G50" s="236" t="s">
        <v>198</v>
      </c>
      <c r="H50" s="236" t="s">
        <v>197</v>
      </c>
      <c r="I50" s="238"/>
      <c r="J50" s="238"/>
      <c r="K50" s="238"/>
      <c r="L50" s="238"/>
    </row>
    <row r="51" spans="1:12" ht="31" x14ac:dyDescent="0.35">
      <c r="A51" s="236" t="s">
        <v>145</v>
      </c>
      <c r="B51" s="236" t="s">
        <v>256</v>
      </c>
      <c r="C51" s="236"/>
      <c r="D51" s="138">
        <v>2000000</v>
      </c>
      <c r="E51" s="237" t="str">
        <f t="shared" si="1"/>
        <v>1M-5M</v>
      </c>
      <c r="F51" s="136" t="s">
        <v>232</v>
      </c>
      <c r="G51" s="236" t="s">
        <v>220</v>
      </c>
      <c r="H51" s="236" t="s">
        <v>121</v>
      </c>
      <c r="I51" s="238"/>
      <c r="J51" s="238"/>
      <c r="K51" s="238"/>
      <c r="L51" s="238"/>
    </row>
    <row r="52" spans="1:12" ht="46.5" x14ac:dyDescent="0.35">
      <c r="A52" s="236" t="s">
        <v>331</v>
      </c>
      <c r="B52" s="236" t="s">
        <v>332</v>
      </c>
      <c r="C52" s="236">
        <v>82782</v>
      </c>
      <c r="D52" s="245">
        <v>2084348</v>
      </c>
      <c r="E52" s="236" t="str">
        <f t="shared" si="1"/>
        <v>1M-5M</v>
      </c>
      <c r="F52" s="139" t="s">
        <v>224</v>
      </c>
      <c r="G52" s="236" t="s">
        <v>289</v>
      </c>
      <c r="H52" s="228" t="s">
        <v>250</v>
      </c>
      <c r="I52" s="238"/>
      <c r="J52" s="238"/>
      <c r="K52" s="238"/>
      <c r="L52" s="238"/>
    </row>
    <row r="53" spans="1:12" ht="108.5" x14ac:dyDescent="0.35">
      <c r="A53" s="236" t="s">
        <v>341</v>
      </c>
      <c r="B53" s="236" t="s">
        <v>342</v>
      </c>
      <c r="C53" s="236">
        <v>95769</v>
      </c>
      <c r="D53" s="240">
        <v>3500000</v>
      </c>
      <c r="E53" s="236" t="str">
        <f t="shared" si="1"/>
        <v>1M-5M</v>
      </c>
      <c r="F53" s="6" t="s">
        <v>224</v>
      </c>
      <c r="G53" s="236" t="s">
        <v>249</v>
      </c>
      <c r="H53" s="228" t="s">
        <v>250</v>
      </c>
      <c r="I53" s="238"/>
      <c r="J53" s="238"/>
      <c r="K53" s="238"/>
      <c r="L53" s="238"/>
    </row>
    <row r="54" spans="1:12" ht="31" x14ac:dyDescent="0.35">
      <c r="A54" s="236" t="s">
        <v>352</v>
      </c>
      <c r="B54" s="236" t="s">
        <v>353</v>
      </c>
      <c r="C54" s="236">
        <v>98478</v>
      </c>
      <c r="D54" s="137">
        <v>8400000</v>
      </c>
      <c r="E54" s="236" t="str">
        <f t="shared" si="1"/>
        <v>5M-10M</v>
      </c>
      <c r="F54" s="139" t="s">
        <v>224</v>
      </c>
      <c r="G54" s="236" t="s">
        <v>289</v>
      </c>
      <c r="H54" s="228" t="s">
        <v>250</v>
      </c>
      <c r="I54" s="238"/>
      <c r="J54" s="238"/>
      <c r="K54" s="238"/>
      <c r="L54" s="238"/>
    </row>
    <row r="55" spans="1:12" ht="46.5" x14ac:dyDescent="0.35">
      <c r="A55" s="228" t="s">
        <v>306</v>
      </c>
      <c r="B55" s="228" t="s">
        <v>307</v>
      </c>
      <c r="C55" s="228"/>
      <c r="D55" s="229">
        <v>10000000</v>
      </c>
      <c r="E55" s="237" t="str">
        <f t="shared" si="1"/>
        <v>10M-20M</v>
      </c>
      <c r="F55" s="227"/>
      <c r="G55" s="228" t="s">
        <v>198</v>
      </c>
      <c r="H55" s="228" t="s">
        <v>197</v>
      </c>
      <c r="I55" s="230"/>
      <c r="J55" s="230"/>
      <c r="K55" s="238"/>
      <c r="L55" s="230">
        <v>46053</v>
      </c>
    </row>
    <row r="56" spans="1:12" ht="77.5" x14ac:dyDescent="0.35">
      <c r="A56" s="222" t="s">
        <v>226</v>
      </c>
      <c r="B56" s="228" t="s">
        <v>227</v>
      </c>
      <c r="C56" s="222" t="s">
        <v>213</v>
      </c>
      <c r="D56" s="223">
        <v>12000000</v>
      </c>
      <c r="E56" s="4" t="str">
        <f t="shared" si="1"/>
        <v>10M-20M</v>
      </c>
      <c r="F56" s="222"/>
      <c r="G56" s="222" t="s">
        <v>225</v>
      </c>
      <c r="H56" s="222" t="s">
        <v>215</v>
      </c>
      <c r="I56" s="222"/>
      <c r="J56" s="222"/>
      <c r="K56" s="238"/>
      <c r="L56" s="238"/>
    </row>
    <row r="57" spans="1:12" ht="124" x14ac:dyDescent="0.35">
      <c r="A57" s="222" t="s">
        <v>354</v>
      </c>
      <c r="B57" s="228" t="s">
        <v>355</v>
      </c>
      <c r="C57" s="222" t="s">
        <v>237</v>
      </c>
      <c r="D57" s="223">
        <v>35000000</v>
      </c>
      <c r="E57" s="4" t="str">
        <f t="shared" si="1"/>
        <v>20M+</v>
      </c>
      <c r="F57" s="222" t="s">
        <v>264</v>
      </c>
      <c r="G57" s="222" t="s">
        <v>198</v>
      </c>
      <c r="H57" s="222" t="s">
        <v>197</v>
      </c>
      <c r="I57" s="238"/>
      <c r="J57" s="238"/>
      <c r="K57" s="238"/>
      <c r="L57" s="238">
        <v>47119</v>
      </c>
    </row>
    <row r="58" spans="1:12" ht="31" x14ac:dyDescent="0.35">
      <c r="A58" s="236" t="s">
        <v>346</v>
      </c>
      <c r="B58" s="236" t="s">
        <v>347</v>
      </c>
      <c r="C58" s="236"/>
      <c r="D58" s="5">
        <v>60000000</v>
      </c>
      <c r="E58" s="237" t="str">
        <f t="shared" si="1"/>
        <v>20M+</v>
      </c>
      <c r="F58" s="136" t="s">
        <v>318</v>
      </c>
      <c r="G58" s="236" t="s">
        <v>198</v>
      </c>
      <c r="H58" s="236" t="s">
        <v>197</v>
      </c>
      <c r="I58" s="238"/>
      <c r="J58" s="238"/>
      <c r="K58" s="238"/>
      <c r="L58" s="238">
        <v>46874</v>
      </c>
    </row>
    <row r="59" spans="1:12" ht="31" x14ac:dyDescent="0.35">
      <c r="A59" s="236" t="s">
        <v>269</v>
      </c>
      <c r="B59" s="236" t="s">
        <v>270</v>
      </c>
      <c r="C59" s="236"/>
      <c r="D59" s="240">
        <v>270000000</v>
      </c>
      <c r="E59" s="237" t="str">
        <f t="shared" si="1"/>
        <v>20M+</v>
      </c>
      <c r="F59" s="136" t="s">
        <v>267</v>
      </c>
      <c r="G59" s="236" t="s">
        <v>200</v>
      </c>
      <c r="H59" s="236" t="s">
        <v>121</v>
      </c>
      <c r="I59" s="238"/>
      <c r="J59" s="238"/>
      <c r="K59" s="238"/>
      <c r="L59" s="238"/>
    </row>
    <row r="60" spans="1:12" ht="31" x14ac:dyDescent="0.35">
      <c r="A60" s="236" t="s">
        <v>284</v>
      </c>
      <c r="B60" s="236" t="s">
        <v>284</v>
      </c>
      <c r="C60" s="236"/>
      <c r="D60" s="138"/>
      <c r="E60" s="237" t="e">
        <f>IF(#REF!="","",IF(#REF!&lt;50000,"30K-50K",(IF(#REF!&lt;100000,"50K-100K",(IF(#REF!&lt;500000,"100K-500K",(IF(#REF!&lt;1000000,"500K-1M",(IF(#REF!&lt;5000000,"1M-5M",(IF(#REF!&lt;10000000,"5M-10M",(IF(#REF!&lt;20000000,"10M-20M","20M+"))))))))))))))</f>
        <v>#REF!</v>
      </c>
      <c r="F60" s="136" t="s">
        <v>281</v>
      </c>
      <c r="G60" s="236" t="s">
        <v>200</v>
      </c>
      <c r="H60" s="236" t="s">
        <v>121</v>
      </c>
      <c r="I60" s="238"/>
      <c r="J60" s="238"/>
      <c r="K60" s="238"/>
      <c r="L60" s="238"/>
    </row>
    <row r="61" spans="1:12" x14ac:dyDescent="0.35">
      <c r="A61" s="236"/>
      <c r="B61" s="236"/>
      <c r="C61" s="236"/>
      <c r="D61" s="240"/>
      <c r="E61" s="237" t="str">
        <f t="shared" ref="E61" si="2">IF(D61="","",IF(D61&lt;50000,"30K-50K",(IF(D61&lt;100000,"50K-100K",(IF(D61&lt;500000,"100K-500K",(IF(D61&lt;1000000,"500K-1M",(IF(D61&lt;5000000,"1M-5M",(IF(D61&lt;10000000,"5M-10M",(IF(D61&lt;20000000,"10M-20M","20M+"))))))))))))))</f>
        <v/>
      </c>
      <c r="F61" s="236"/>
      <c r="G61" s="236"/>
      <c r="H61" s="236"/>
      <c r="I61" s="238"/>
      <c r="J61" s="238"/>
      <c r="K61" s="238"/>
      <c r="L61" s="238"/>
    </row>
  </sheetData>
  <sheetProtection formatCells="0" formatColumns="0" formatRows="0" insertColumns="0" insertRows="0" insertHyperlinks="0" deleteColumns="0" deleteRows="0" selectLockedCells="1" sort="0" autoFilter="0" pivotTables="0"/>
  <phoneticPr fontId="5" type="noConversion"/>
  <conditionalFormatting sqref="I8">
    <cfRule type="notContainsErrors" dxfId="9" priority="149">
      <formula>NOT(ISERROR(I8))</formula>
    </cfRule>
  </conditionalFormatting>
  <conditionalFormatting sqref="I2:L27 I28:J33 I29:L29 I34:L37 I38:J41 I39:L39 I42:L59">
    <cfRule type="notContainsErrors" dxfId="8" priority="154">
      <formula>NOT(ISERROR(I2))</formula>
    </cfRule>
  </conditionalFormatting>
  <conditionalFormatting sqref="K26:L26">
    <cfRule type="notContainsErrors" dxfId="7" priority="104">
      <formula>NOT(ISERROR(K26))</formula>
    </cfRule>
  </conditionalFormatting>
  <conditionalFormatting sqref="L8">
    <cfRule type="notContainsErrors" dxfId="6" priority="147">
      <formula>NOT(ISERROR(L8))</formula>
    </cfRule>
  </conditionalFormatting>
  <conditionalFormatting sqref="L26 K28:L33 K38:L41">
    <cfRule type="notContainsErrors" dxfId="5" priority="134">
      <formula>NOT(ISERROR(K26))</formula>
    </cfRule>
  </conditionalFormatting>
  <dataValidations count="9">
    <dataValidation type="date" operator="greaterThan" allowBlank="1" showInputMessage="1" showErrorMessage="1" sqref="L45:L49 L38:L41 K38:K48 K50:L52 I38:J41 I45:J52 I58:L61 I53:L56 I23:L25 I39:L39 I2:L2 I27:L37 J26:L26 I5:L21" xr:uid="{1672FFC4-AD91-4A0C-AE6D-A60E3ED45227}">
      <formula1>35796</formula1>
    </dataValidation>
    <dataValidation type="textLength" allowBlank="1" showInputMessage="1" showErrorMessage="1" error="Title should be no more than 60 characters" sqref="A29 A2 A53 A10 A13" xr:uid="{27202A2F-DB44-4CD4-92DE-C7B495B59EA7}">
      <formula1>0</formula1>
      <formula2>60</formula2>
    </dataValidation>
    <dataValidation type="textLength" allowBlank="1" showInputMessage="1" showErrorMessage="1" errorTitle="Too Many Characters" error="Please rename with 60 characters or less" sqref="A8" xr:uid="{01BC8230-78BE-498E-8EDB-42A9D949B703}">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23:A24 A27:A33 A5:A6 A49:A52 A11:A12 A14:A17 A37:A46 A2 A54:A56 A58:A59" xr:uid="{92DE0352-D0F5-40F0-A355-60BCE4E11E16}">
      <formula1>60</formula1>
    </dataValidation>
    <dataValidation allowBlank="1" showInputMessage="1" showErrorMessage="1" errorTitle="Too Many Characters" error="Please rename with 60 characters or less" sqref="B7 B34:B36 B19 B5 B16 B9" xr:uid="{A61CA6B5-A916-4B7D-86F1-8335F35EC530}"/>
    <dataValidation type="textLength" allowBlank="1" showInputMessage="1" showErrorMessage="1" promptTitle="Input Error" prompt="Please reword the title to meet the 60 character limit" sqref="A7 A34:A36 A19 A5 A16 A9" xr:uid="{A7129BC3-27FD-44A5-A94D-825FA6049416}">
      <formula1>0</formula1>
      <formula2>60</formula2>
    </dataValidation>
    <dataValidation type="decimal" allowBlank="1" showInputMessage="1" showErrorMessage="1" sqref="D25 D27 D29 D45:D48 D51 D53:D54 D18:D19 D21 D34:D41 D5 D2 D16 D60:D61 D7:D10" xr:uid="{ED61FACA-1E6C-455C-AAB7-B96383B02801}">
      <formula1>0</formula1>
      <formula2>999999999999.99</formula2>
    </dataValidation>
    <dataValidation type="decimal" allowBlank="1" showInputMessage="1" showErrorMessage="1" sqref="D6 D49:D50 D11:D17 D23:D24 D26 D28:D33 D52 D20 D54:D56 D59" xr:uid="{E80443D7-C5BA-4A5E-9DE1-6FADD2D0C892}">
      <formula1>0</formula1>
      <formula2>999999999.99</formula2>
    </dataValidation>
    <dataValidation type="list" allowBlank="1" showInputMessage="1" showErrorMessage="1" sqref="H28:H30 H34:H41 H51 H45:H48 H53:H55 H5 H58 G45:G56 F24:F25 F27:F56 F58:G61 F2:H2 F5:F22 G5:G41 H7:H25 H60:H1048576" xr:uid="{C43B6B8E-05A1-48D7-9913-A399B9BB1979}">
      <formula1>#REF!</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77F5-348A-44A0-9DD5-6FC3219B2EA8}">
  <sheetPr>
    <tabColor rgb="FF92D050"/>
  </sheetPr>
  <dimension ref="A1:P69"/>
  <sheetViews>
    <sheetView zoomScaleNormal="100" workbookViewId="0">
      <selection activeCell="A2" sqref="A2"/>
    </sheetView>
  </sheetViews>
  <sheetFormatPr defaultColWidth="24.07421875" defaultRowHeight="15.5" x14ac:dyDescent="0.35"/>
  <cols>
    <col min="1" max="1" width="32.69140625" style="241" customWidth="1"/>
    <col min="2" max="2" width="60.69140625" style="241" customWidth="1"/>
    <col min="3" max="3" width="24.07421875" style="221" customWidth="1"/>
    <col min="4" max="4" width="24.07421875" style="241" customWidth="1"/>
    <col min="5" max="5" width="19.07421875" style="241" hidden="1" customWidth="1"/>
    <col min="6" max="6" width="22" style="241" customWidth="1"/>
    <col min="7" max="7" width="26.07421875" style="241" customWidth="1"/>
    <col min="8" max="8" width="38.84375" style="241" customWidth="1"/>
    <col min="9" max="9" width="23.84375" style="241" customWidth="1"/>
    <col min="10" max="10" width="20.07421875" style="241" customWidth="1"/>
    <col min="11" max="13" width="24.07421875" style="241" bestFit="1" customWidth="1"/>
    <col min="14" max="14" width="24.07421875" style="241" customWidth="1"/>
    <col min="15" max="16384" width="24.07421875" style="241"/>
  </cols>
  <sheetData>
    <row r="1" spans="1:16" s="221" customFormat="1" ht="54" x14ac:dyDescent="0.35">
      <c r="A1" s="232" t="s">
        <v>190</v>
      </c>
      <c r="B1" s="232" t="s">
        <v>191</v>
      </c>
      <c r="C1" s="232" t="s">
        <v>205</v>
      </c>
      <c r="D1" s="233" t="s">
        <v>192</v>
      </c>
      <c r="E1" s="233" t="s">
        <v>206</v>
      </c>
      <c r="F1" s="234" t="s">
        <v>193</v>
      </c>
      <c r="G1" s="232" t="s">
        <v>194</v>
      </c>
      <c r="H1" s="232" t="s">
        <v>195</v>
      </c>
      <c r="I1" s="232" t="s">
        <v>207</v>
      </c>
      <c r="J1" s="232" t="s">
        <v>208</v>
      </c>
      <c r="K1" s="232" t="s">
        <v>209</v>
      </c>
      <c r="L1" s="232" t="s">
        <v>210</v>
      </c>
      <c r="M1" s="232" t="s">
        <v>365</v>
      </c>
      <c r="N1" s="232" t="s">
        <v>366</v>
      </c>
      <c r="O1" s="232" t="s">
        <v>367</v>
      </c>
      <c r="P1" s="232" t="s">
        <v>368</v>
      </c>
    </row>
    <row r="2" spans="1:16" ht="31" x14ac:dyDescent="0.35">
      <c r="A2" s="236" t="s">
        <v>414</v>
      </c>
      <c r="B2" s="236"/>
      <c r="C2" s="236"/>
      <c r="D2" s="240">
        <v>10000000</v>
      </c>
      <c r="E2" s="236" t="str">
        <f t="shared" ref="E2:E22" si="0">IF(D2="","",IF(D2&lt;50000,"30K-50K",(IF(D2&lt;100000,"50K-100K",(IF(D2&lt;500000,"100K-500K",(IF(D2&lt;1000000,"500K-1M",(IF(D2&lt;5000000,"1M-5M",(IF(D2&lt;10000000,"5M-10M",(IF(D2&lt;20000000,"10M-20M","20M+"))))))))))))))</f>
        <v>10M-20M</v>
      </c>
      <c r="F2" s="236" t="s">
        <v>232</v>
      </c>
      <c r="G2" s="236"/>
      <c r="H2" s="236"/>
      <c r="I2" s="238">
        <v>45999</v>
      </c>
      <c r="J2" s="238">
        <v>45690</v>
      </c>
      <c r="K2" s="238">
        <v>45733</v>
      </c>
      <c r="L2" s="238">
        <v>45748</v>
      </c>
      <c r="M2" s="238"/>
      <c r="N2" s="238"/>
      <c r="O2" s="238"/>
      <c r="P2" s="246"/>
    </row>
    <row r="3" spans="1:16" ht="31" x14ac:dyDescent="0.35">
      <c r="A3" s="236" t="s">
        <v>158</v>
      </c>
      <c r="B3" s="236" t="s">
        <v>436</v>
      </c>
      <c r="C3" s="236"/>
      <c r="D3" s="240">
        <v>8500000</v>
      </c>
      <c r="E3" s="236" t="str">
        <f t="shared" si="0"/>
        <v>5M-10M</v>
      </c>
      <c r="F3" s="236" t="s">
        <v>224</v>
      </c>
      <c r="G3" s="236" t="s">
        <v>289</v>
      </c>
      <c r="H3" s="236" t="s">
        <v>250</v>
      </c>
      <c r="I3" s="238">
        <v>45670</v>
      </c>
      <c r="J3" s="238">
        <v>45701</v>
      </c>
      <c r="K3" s="238">
        <v>45760</v>
      </c>
      <c r="L3" s="238">
        <v>45790</v>
      </c>
      <c r="M3" s="238"/>
      <c r="N3" s="238"/>
      <c r="O3" s="238"/>
      <c r="P3" s="246"/>
    </row>
    <row r="4" spans="1:16" ht="31" x14ac:dyDescent="0.35">
      <c r="A4" s="236" t="s">
        <v>369</v>
      </c>
      <c r="B4" s="236" t="s">
        <v>370</v>
      </c>
      <c r="C4" s="236">
        <v>93539</v>
      </c>
      <c r="D4" s="240">
        <v>500000</v>
      </c>
      <c r="E4" s="236" t="str">
        <f t="shared" si="0"/>
        <v>500K-1M</v>
      </c>
      <c r="F4" s="236"/>
      <c r="G4" s="236" t="s">
        <v>371</v>
      </c>
      <c r="H4" s="236" t="s">
        <v>248</v>
      </c>
      <c r="I4" s="238">
        <v>45705</v>
      </c>
      <c r="J4" s="238">
        <v>45733</v>
      </c>
      <c r="K4" s="238">
        <v>45794</v>
      </c>
      <c r="L4" s="238">
        <v>45809</v>
      </c>
      <c r="M4" s="238"/>
      <c r="N4" s="238"/>
      <c r="O4" s="238"/>
      <c r="P4" s="246"/>
    </row>
    <row r="5" spans="1:16" ht="31" x14ac:dyDescent="0.35">
      <c r="A5" s="236" t="s">
        <v>96</v>
      </c>
      <c r="B5" s="236"/>
      <c r="C5" s="236"/>
      <c r="D5" s="240">
        <v>150000</v>
      </c>
      <c r="E5" s="236" t="str">
        <f t="shared" si="0"/>
        <v>100K-500K</v>
      </c>
      <c r="F5" s="236" t="s">
        <v>224</v>
      </c>
      <c r="G5" s="236" t="s">
        <v>329</v>
      </c>
      <c r="H5" s="236" t="s">
        <v>255</v>
      </c>
      <c r="I5" s="238">
        <v>45782</v>
      </c>
      <c r="J5" s="238">
        <v>45813</v>
      </c>
      <c r="K5" s="238">
        <v>45874</v>
      </c>
      <c r="L5" s="238">
        <v>45905</v>
      </c>
      <c r="M5" s="238"/>
      <c r="N5" s="238"/>
      <c r="O5" s="238"/>
      <c r="P5" s="246"/>
    </row>
    <row r="6" spans="1:16" ht="31" x14ac:dyDescent="0.35">
      <c r="A6" s="236" t="s">
        <v>162</v>
      </c>
      <c r="B6" s="236" t="s">
        <v>450</v>
      </c>
      <c r="C6" s="236">
        <v>100710</v>
      </c>
      <c r="D6" s="5">
        <v>1100000</v>
      </c>
      <c r="E6" s="236" t="str">
        <f t="shared" si="0"/>
        <v>1M-5M</v>
      </c>
      <c r="F6" s="6" t="s">
        <v>232</v>
      </c>
      <c r="G6" s="236" t="s">
        <v>379</v>
      </c>
      <c r="H6" s="236" t="s">
        <v>234</v>
      </c>
      <c r="I6" s="140">
        <v>45855</v>
      </c>
      <c r="J6" s="140">
        <v>45883</v>
      </c>
      <c r="K6" s="140">
        <v>45905</v>
      </c>
      <c r="L6" s="140">
        <v>45992</v>
      </c>
      <c r="M6" s="238"/>
      <c r="N6" s="238"/>
      <c r="O6" s="238"/>
      <c r="P6" s="246"/>
    </row>
    <row r="7" spans="1:16" x14ac:dyDescent="0.35">
      <c r="A7" s="236" t="s">
        <v>60</v>
      </c>
      <c r="B7" s="236" t="s">
        <v>386</v>
      </c>
      <c r="C7" s="236">
        <v>87599</v>
      </c>
      <c r="D7" s="5">
        <v>7500000</v>
      </c>
      <c r="E7" s="236" t="str">
        <f t="shared" si="0"/>
        <v>5M-10M</v>
      </c>
      <c r="F7" s="6" t="s">
        <v>224</v>
      </c>
      <c r="G7" s="236" t="s">
        <v>374</v>
      </c>
      <c r="H7" s="236" t="s">
        <v>374</v>
      </c>
      <c r="I7" s="140">
        <v>45912</v>
      </c>
      <c r="J7" s="140">
        <v>45941</v>
      </c>
      <c r="K7" s="140">
        <v>45998</v>
      </c>
      <c r="L7" s="140">
        <v>46023</v>
      </c>
      <c r="M7" s="238"/>
      <c r="N7" s="238"/>
      <c r="O7" s="238"/>
      <c r="P7" s="246"/>
    </row>
    <row r="8" spans="1:16" ht="31" x14ac:dyDescent="0.35">
      <c r="A8" s="236" t="s">
        <v>143</v>
      </c>
      <c r="B8" s="236"/>
      <c r="C8" s="236">
        <v>99011</v>
      </c>
      <c r="D8" s="240">
        <v>1500000</v>
      </c>
      <c r="E8" s="236" t="str">
        <f t="shared" si="0"/>
        <v>1M-5M</v>
      </c>
      <c r="F8" s="236" t="s">
        <v>281</v>
      </c>
      <c r="G8" s="236" t="s">
        <v>242</v>
      </c>
      <c r="H8" s="236" t="s">
        <v>243</v>
      </c>
      <c r="I8" s="238">
        <v>45924</v>
      </c>
      <c r="J8" s="238">
        <v>45954</v>
      </c>
      <c r="K8" s="238">
        <v>45975</v>
      </c>
      <c r="L8" s="238">
        <v>45992</v>
      </c>
      <c r="M8" s="238"/>
      <c r="N8" s="238"/>
      <c r="O8" s="238"/>
      <c r="P8" s="246"/>
    </row>
    <row r="9" spans="1:16" x14ac:dyDescent="0.35">
      <c r="A9" s="236" t="s">
        <v>387</v>
      </c>
      <c r="B9" s="236" t="s">
        <v>388</v>
      </c>
      <c r="C9" s="236">
        <v>51754</v>
      </c>
      <c r="D9" s="240">
        <v>29000000</v>
      </c>
      <c r="E9" s="236" t="str">
        <f t="shared" si="0"/>
        <v>20M+</v>
      </c>
      <c r="F9" s="236"/>
      <c r="G9" s="236" t="s">
        <v>198</v>
      </c>
      <c r="H9" s="236" t="s">
        <v>197</v>
      </c>
      <c r="I9" s="238">
        <v>45931</v>
      </c>
      <c r="J9" s="238">
        <v>45962</v>
      </c>
      <c r="K9" s="238">
        <v>46023</v>
      </c>
      <c r="L9" s="238">
        <v>46054</v>
      </c>
      <c r="M9" s="238"/>
      <c r="N9" s="238"/>
      <c r="O9" s="238"/>
      <c r="P9" s="246"/>
    </row>
    <row r="10" spans="1:16" ht="31" x14ac:dyDescent="0.35">
      <c r="A10" s="236" t="s">
        <v>401</v>
      </c>
      <c r="B10" s="236" t="s">
        <v>402</v>
      </c>
      <c r="C10" s="236"/>
      <c r="D10" s="240">
        <v>70000</v>
      </c>
      <c r="E10" s="236" t="str">
        <f t="shared" si="0"/>
        <v>50K-100K</v>
      </c>
      <c r="F10" s="236" t="s">
        <v>219</v>
      </c>
      <c r="G10" s="236" t="s">
        <v>220</v>
      </c>
      <c r="H10" s="236" t="s">
        <v>330</v>
      </c>
      <c r="I10" s="238">
        <v>45943</v>
      </c>
      <c r="J10" s="238">
        <v>45971</v>
      </c>
      <c r="K10" s="238">
        <v>45985</v>
      </c>
      <c r="L10" s="238">
        <v>45992</v>
      </c>
      <c r="M10" s="238"/>
      <c r="N10" s="238"/>
      <c r="O10" s="238"/>
      <c r="P10" s="246"/>
    </row>
    <row r="11" spans="1:16" ht="31" x14ac:dyDescent="0.35">
      <c r="A11" s="236" t="s">
        <v>56</v>
      </c>
      <c r="B11" s="236" t="s">
        <v>426</v>
      </c>
      <c r="C11" s="236">
        <v>85564</v>
      </c>
      <c r="D11" s="240">
        <v>14000000</v>
      </c>
      <c r="E11" s="236" t="str">
        <f t="shared" si="0"/>
        <v>10M-20M</v>
      </c>
      <c r="F11" s="236" t="s">
        <v>241</v>
      </c>
      <c r="G11" s="236" t="s">
        <v>196</v>
      </c>
      <c r="H11" s="236" t="s">
        <v>197</v>
      </c>
      <c r="I11" s="238">
        <v>45954</v>
      </c>
      <c r="J11" s="238">
        <v>45996</v>
      </c>
      <c r="K11" s="238">
        <v>46031</v>
      </c>
      <c r="L11" s="238">
        <v>46052</v>
      </c>
      <c r="M11" s="238"/>
      <c r="N11" s="238"/>
      <c r="O11" s="238"/>
      <c r="P11" s="246"/>
    </row>
    <row r="12" spans="1:16" ht="31" x14ac:dyDescent="0.35">
      <c r="A12" s="236" t="s">
        <v>157</v>
      </c>
      <c r="B12" s="236"/>
      <c r="C12" s="236"/>
      <c r="D12" s="5">
        <v>3000000</v>
      </c>
      <c r="E12" s="236" t="str">
        <f t="shared" si="0"/>
        <v>1M-5M</v>
      </c>
      <c r="F12" s="6" t="s">
        <v>224</v>
      </c>
      <c r="G12" s="236" t="s">
        <v>372</v>
      </c>
      <c r="H12" s="236" t="s">
        <v>330</v>
      </c>
      <c r="I12" s="140">
        <v>45992</v>
      </c>
      <c r="J12" s="140">
        <v>46023</v>
      </c>
      <c r="K12" s="140">
        <v>46082</v>
      </c>
      <c r="L12" s="140">
        <v>46113</v>
      </c>
      <c r="M12" s="238"/>
      <c r="N12" s="238"/>
      <c r="O12" s="238"/>
      <c r="P12" s="246"/>
    </row>
    <row r="13" spans="1:16" ht="62" x14ac:dyDescent="0.35">
      <c r="A13" s="236" t="s">
        <v>390</v>
      </c>
      <c r="B13" s="236" t="s">
        <v>391</v>
      </c>
      <c r="C13" s="236" t="s">
        <v>392</v>
      </c>
      <c r="D13" s="5">
        <v>200000</v>
      </c>
      <c r="E13" s="236" t="str">
        <f t="shared" si="0"/>
        <v>100K-500K</v>
      </c>
      <c r="F13" s="6" t="s">
        <v>385</v>
      </c>
      <c r="G13" s="236" t="s">
        <v>225</v>
      </c>
      <c r="H13" s="236" t="s">
        <v>215</v>
      </c>
      <c r="I13" s="140">
        <v>45994</v>
      </c>
      <c r="J13" s="140">
        <v>46025</v>
      </c>
      <c r="K13" s="140">
        <v>46084</v>
      </c>
      <c r="L13" s="140">
        <v>45750</v>
      </c>
      <c r="M13" s="238">
        <v>45988</v>
      </c>
      <c r="N13" s="238"/>
      <c r="O13" s="238"/>
      <c r="P13" s="246"/>
    </row>
    <row r="14" spans="1:16" ht="77.5" x14ac:dyDescent="0.35">
      <c r="A14" s="236" t="s">
        <v>154</v>
      </c>
      <c r="B14" s="236" t="s">
        <v>421</v>
      </c>
      <c r="C14" s="236">
        <v>108010</v>
      </c>
      <c r="D14" s="240">
        <v>200000</v>
      </c>
      <c r="E14" s="236" t="str">
        <f t="shared" si="0"/>
        <v>100K-500K</v>
      </c>
      <c r="F14" s="236" t="s">
        <v>224</v>
      </c>
      <c r="G14" s="236" t="s">
        <v>203</v>
      </c>
      <c r="H14" s="236" t="s">
        <v>204</v>
      </c>
      <c r="I14" s="238">
        <v>46038</v>
      </c>
      <c r="J14" s="238">
        <v>46066</v>
      </c>
      <c r="K14" s="238">
        <v>46108</v>
      </c>
      <c r="L14" s="238">
        <v>46117</v>
      </c>
      <c r="M14" s="238"/>
      <c r="N14" s="238"/>
      <c r="O14" s="238"/>
      <c r="P14" s="246"/>
    </row>
    <row r="15" spans="1:16" ht="62" x14ac:dyDescent="0.35">
      <c r="A15" s="236" t="s">
        <v>155</v>
      </c>
      <c r="B15" s="236" t="s">
        <v>446</v>
      </c>
      <c r="C15" s="236"/>
      <c r="D15" s="5">
        <v>120000</v>
      </c>
      <c r="E15" s="236" t="str">
        <f t="shared" si="0"/>
        <v>100K-500K</v>
      </c>
      <c r="F15" s="6" t="s">
        <v>224</v>
      </c>
      <c r="G15" s="236" t="s">
        <v>225</v>
      </c>
      <c r="H15" s="236" t="s">
        <v>215</v>
      </c>
      <c r="I15" s="140">
        <v>46052</v>
      </c>
      <c r="J15" s="140">
        <v>46073</v>
      </c>
      <c r="K15" s="140">
        <v>46112</v>
      </c>
      <c r="L15" s="140">
        <v>46113</v>
      </c>
      <c r="M15" s="238"/>
      <c r="N15" s="238"/>
      <c r="O15" s="238"/>
      <c r="P15" s="246"/>
    </row>
    <row r="16" spans="1:16" ht="46.5" x14ac:dyDescent="0.35">
      <c r="A16" s="236" t="s">
        <v>389</v>
      </c>
      <c r="B16" s="236" t="s">
        <v>340</v>
      </c>
      <c r="C16" s="236">
        <v>104510</v>
      </c>
      <c r="D16" s="5">
        <v>19000000</v>
      </c>
      <c r="E16" s="236" t="str">
        <f t="shared" si="0"/>
        <v>10M-20M</v>
      </c>
      <c r="F16" s="6" t="s">
        <v>232</v>
      </c>
      <c r="G16" s="236" t="s">
        <v>200</v>
      </c>
      <c r="H16" s="236" t="s">
        <v>121</v>
      </c>
      <c r="I16" s="140">
        <v>45950</v>
      </c>
      <c r="J16" s="140">
        <v>46080</v>
      </c>
      <c r="K16" s="140">
        <v>46202</v>
      </c>
      <c r="L16" s="140">
        <v>46478</v>
      </c>
      <c r="M16" s="238">
        <v>45938</v>
      </c>
      <c r="N16" s="238"/>
      <c r="O16" s="238"/>
      <c r="P16" s="246"/>
    </row>
    <row r="17" spans="1:16" ht="46.5" x14ac:dyDescent="0.35">
      <c r="A17" s="236" t="s">
        <v>393</v>
      </c>
      <c r="B17" s="236" t="s">
        <v>394</v>
      </c>
      <c r="C17" s="236">
        <v>104505</v>
      </c>
      <c r="D17" s="240">
        <v>31000000</v>
      </c>
      <c r="E17" s="236" t="str">
        <f t="shared" si="0"/>
        <v>20M+</v>
      </c>
      <c r="F17" s="236" t="s">
        <v>232</v>
      </c>
      <c r="G17" s="236" t="s">
        <v>200</v>
      </c>
      <c r="H17" s="236" t="s">
        <v>121</v>
      </c>
      <c r="I17" s="238">
        <v>45950</v>
      </c>
      <c r="J17" s="238">
        <v>46080</v>
      </c>
      <c r="K17" s="238">
        <v>46202</v>
      </c>
      <c r="L17" s="238">
        <v>46478</v>
      </c>
      <c r="M17" s="238">
        <v>45950</v>
      </c>
      <c r="N17" s="238"/>
      <c r="O17" s="238"/>
      <c r="P17" s="246"/>
    </row>
    <row r="18" spans="1:16" ht="46.5" x14ac:dyDescent="0.35">
      <c r="A18" s="236" t="s">
        <v>395</v>
      </c>
      <c r="B18" s="236" t="s">
        <v>299</v>
      </c>
      <c r="C18" s="236">
        <v>104117</v>
      </c>
      <c r="D18" s="5">
        <v>70000000</v>
      </c>
      <c r="E18" s="236" t="str">
        <f t="shared" si="0"/>
        <v>20M+</v>
      </c>
      <c r="F18" s="6" t="s">
        <v>232</v>
      </c>
      <c r="G18" s="236" t="s">
        <v>200</v>
      </c>
      <c r="H18" s="236" t="s">
        <v>121</v>
      </c>
      <c r="I18" s="140">
        <v>45936</v>
      </c>
      <c r="J18" s="140">
        <v>46080</v>
      </c>
      <c r="K18" s="140">
        <v>46202</v>
      </c>
      <c r="L18" s="140">
        <v>46478</v>
      </c>
      <c r="M18" s="238">
        <v>45950</v>
      </c>
      <c r="N18" s="238"/>
      <c r="O18" s="238"/>
      <c r="P18" s="246"/>
    </row>
    <row r="19" spans="1:16" ht="31" x14ac:dyDescent="0.35">
      <c r="A19" s="236" t="s">
        <v>131</v>
      </c>
      <c r="B19" s="236" t="s">
        <v>375</v>
      </c>
      <c r="C19" s="236"/>
      <c r="D19" s="240">
        <v>30000000</v>
      </c>
      <c r="E19" s="236" t="str">
        <f t="shared" si="0"/>
        <v>20M+</v>
      </c>
      <c r="F19" s="236" t="s">
        <v>264</v>
      </c>
      <c r="G19" s="236" t="s">
        <v>200</v>
      </c>
      <c r="H19" s="236" t="s">
        <v>197</v>
      </c>
      <c r="I19" s="238">
        <v>46054</v>
      </c>
      <c r="J19" s="238">
        <v>46082</v>
      </c>
      <c r="K19" s="238">
        <v>46143</v>
      </c>
      <c r="L19" s="238">
        <v>46204</v>
      </c>
      <c r="M19" s="238"/>
      <c r="N19" s="238"/>
      <c r="O19" s="238"/>
      <c r="P19" s="246"/>
    </row>
    <row r="20" spans="1:16" ht="31" x14ac:dyDescent="0.35">
      <c r="A20" s="236" t="s">
        <v>381</v>
      </c>
      <c r="B20" s="236" t="s">
        <v>382</v>
      </c>
      <c r="C20" s="236">
        <v>95777</v>
      </c>
      <c r="D20" s="5">
        <v>20000000</v>
      </c>
      <c r="E20" s="236" t="str">
        <f t="shared" si="0"/>
        <v>20M+</v>
      </c>
      <c r="F20" s="6" t="s">
        <v>224</v>
      </c>
      <c r="G20" s="236" t="s">
        <v>198</v>
      </c>
      <c r="H20" s="236" t="s">
        <v>197</v>
      </c>
      <c r="I20" s="140">
        <v>46048</v>
      </c>
      <c r="J20" s="140">
        <v>46083</v>
      </c>
      <c r="K20" s="140">
        <v>46143</v>
      </c>
      <c r="L20" s="140">
        <v>46174</v>
      </c>
      <c r="M20" s="238"/>
      <c r="N20" s="238"/>
      <c r="O20" s="238"/>
      <c r="P20" s="246"/>
    </row>
    <row r="21" spans="1:16" ht="31" x14ac:dyDescent="0.35">
      <c r="A21" s="236" t="s">
        <v>376</v>
      </c>
      <c r="B21" s="236" t="s">
        <v>377</v>
      </c>
      <c r="C21" s="236" t="s">
        <v>378</v>
      </c>
      <c r="D21" s="240">
        <v>1000000</v>
      </c>
      <c r="E21" s="236" t="str">
        <f t="shared" si="0"/>
        <v>1M-5M</v>
      </c>
      <c r="F21" s="236"/>
      <c r="G21" s="236" t="s">
        <v>379</v>
      </c>
      <c r="H21" s="236" t="s">
        <v>234</v>
      </c>
      <c r="I21" s="238">
        <v>46059</v>
      </c>
      <c r="J21" s="238">
        <v>46087</v>
      </c>
      <c r="K21" s="238">
        <v>46147</v>
      </c>
      <c r="L21" s="238">
        <v>46177</v>
      </c>
      <c r="M21" s="238">
        <v>46059</v>
      </c>
      <c r="N21" s="238">
        <v>46087</v>
      </c>
      <c r="O21" s="238"/>
      <c r="P21" s="246"/>
    </row>
    <row r="22" spans="1:16" ht="31" x14ac:dyDescent="0.35">
      <c r="A22" s="236" t="s">
        <v>383</v>
      </c>
      <c r="B22" s="236" t="s">
        <v>384</v>
      </c>
      <c r="C22" s="236" t="s">
        <v>228</v>
      </c>
      <c r="D22" s="240">
        <v>28500000</v>
      </c>
      <c r="E22" s="236" t="str">
        <f t="shared" si="0"/>
        <v>20M+</v>
      </c>
      <c r="F22" s="236" t="s">
        <v>385</v>
      </c>
      <c r="G22" s="236" t="s">
        <v>225</v>
      </c>
      <c r="H22" s="236" t="s">
        <v>215</v>
      </c>
      <c r="I22" s="238">
        <v>46063</v>
      </c>
      <c r="J22" s="238">
        <v>46091</v>
      </c>
      <c r="K22" s="238"/>
      <c r="L22" s="238"/>
      <c r="M22" s="238"/>
      <c r="N22" s="238"/>
      <c r="O22" s="238"/>
      <c r="P22" s="246"/>
    </row>
    <row r="23" spans="1:16" ht="31" x14ac:dyDescent="0.35">
      <c r="A23" s="236" t="s">
        <v>433</v>
      </c>
      <c r="B23" s="236" t="s">
        <v>434</v>
      </c>
      <c r="C23" s="236">
        <v>105103</v>
      </c>
      <c r="D23" s="5">
        <v>60000</v>
      </c>
      <c r="E23" s="236" t="s">
        <v>435</v>
      </c>
      <c r="F23" s="6" t="s">
        <v>264</v>
      </c>
      <c r="G23" s="236" t="s">
        <v>203</v>
      </c>
      <c r="H23" s="236" t="s">
        <v>204</v>
      </c>
      <c r="I23" s="140">
        <v>46086</v>
      </c>
      <c r="J23" s="140">
        <v>46116</v>
      </c>
      <c r="K23" s="140">
        <v>46154</v>
      </c>
      <c r="L23" s="140">
        <v>46175</v>
      </c>
      <c r="M23" s="238"/>
      <c r="N23" s="238"/>
      <c r="O23" s="238"/>
      <c r="P23" s="246"/>
    </row>
    <row r="24" spans="1:16" ht="155" x14ac:dyDescent="0.35">
      <c r="A24" s="236" t="s">
        <v>135</v>
      </c>
      <c r="B24" s="236" t="s">
        <v>422</v>
      </c>
      <c r="C24" s="236">
        <v>107848</v>
      </c>
      <c r="D24" s="5">
        <v>262000</v>
      </c>
      <c r="E24" s="236" t="str">
        <f t="shared" ref="E24:E37" si="1">IF(D24="","",IF(D24&lt;50000,"30K-50K",(IF(D24&lt;100000,"50K-100K",(IF(D24&lt;500000,"100K-500K",(IF(D24&lt;1000000,"500K-1M",(IF(D24&lt;5000000,"1M-5M",(IF(D24&lt;10000000,"5M-10M",(IF(D24&lt;20000000,"10M-20M","20M+"))))))))))))))</f>
        <v>100K-500K</v>
      </c>
      <c r="F24" s="6" t="s">
        <v>264</v>
      </c>
      <c r="G24" s="236" t="s">
        <v>356</v>
      </c>
      <c r="H24" s="236" t="s">
        <v>250</v>
      </c>
      <c r="I24" s="140">
        <v>46087</v>
      </c>
      <c r="J24" s="140">
        <v>46122</v>
      </c>
      <c r="K24" s="140">
        <v>46181</v>
      </c>
      <c r="L24" s="140">
        <v>46196</v>
      </c>
      <c r="M24" s="238"/>
      <c r="N24" s="238"/>
      <c r="O24" s="238"/>
      <c r="P24" s="246"/>
    </row>
    <row r="25" spans="1:16" ht="46.5" x14ac:dyDescent="0.35">
      <c r="A25" s="236" t="s">
        <v>136</v>
      </c>
      <c r="B25" s="236" t="s">
        <v>425</v>
      </c>
      <c r="C25" s="236">
        <v>107896</v>
      </c>
      <c r="D25" s="5">
        <v>315000</v>
      </c>
      <c r="E25" s="236" t="str">
        <f t="shared" si="1"/>
        <v>100K-500K</v>
      </c>
      <c r="F25" s="6" t="s">
        <v>278</v>
      </c>
      <c r="G25" s="236" t="s">
        <v>371</v>
      </c>
      <c r="H25" s="236" t="s">
        <v>234</v>
      </c>
      <c r="I25" s="140">
        <v>46093</v>
      </c>
      <c r="J25" s="140">
        <v>46128</v>
      </c>
      <c r="K25" s="140">
        <v>46204</v>
      </c>
      <c r="L25" s="140">
        <v>46219</v>
      </c>
      <c r="M25" s="238"/>
      <c r="N25" s="238"/>
      <c r="O25" s="238"/>
      <c r="P25" s="246"/>
    </row>
    <row r="26" spans="1:16" ht="46.5" x14ac:dyDescent="0.35">
      <c r="A26" s="236" t="s">
        <v>139</v>
      </c>
      <c r="B26" s="236" t="s">
        <v>461</v>
      </c>
      <c r="C26" s="236">
        <v>100107427</v>
      </c>
      <c r="D26" s="240">
        <v>150000</v>
      </c>
      <c r="E26" s="236" t="str">
        <f t="shared" si="1"/>
        <v>100K-500K</v>
      </c>
      <c r="F26" s="236" t="s">
        <v>264</v>
      </c>
      <c r="G26" s="236" t="s">
        <v>198</v>
      </c>
      <c r="H26" s="236" t="s">
        <v>197</v>
      </c>
      <c r="I26" s="238">
        <v>46108</v>
      </c>
      <c r="J26" s="238">
        <v>46143</v>
      </c>
      <c r="K26" s="238">
        <v>46192</v>
      </c>
      <c r="L26" s="238">
        <v>46216</v>
      </c>
      <c r="M26" s="238"/>
      <c r="N26" s="238"/>
      <c r="O26" s="238"/>
      <c r="P26" s="246"/>
    </row>
    <row r="27" spans="1:16" ht="31" x14ac:dyDescent="0.35">
      <c r="A27" s="236" t="s">
        <v>153</v>
      </c>
      <c r="B27" s="236" t="s">
        <v>463</v>
      </c>
      <c r="C27" s="236">
        <v>95770</v>
      </c>
      <c r="D27" s="138">
        <v>3000000</v>
      </c>
      <c r="E27" s="236" t="str">
        <f t="shared" si="1"/>
        <v>1M-5M</v>
      </c>
      <c r="F27" s="136" t="s">
        <v>224</v>
      </c>
      <c r="G27" s="236" t="s">
        <v>249</v>
      </c>
      <c r="H27" s="236" t="s">
        <v>250</v>
      </c>
      <c r="I27" s="140">
        <v>46104</v>
      </c>
      <c r="J27" s="140">
        <v>46148</v>
      </c>
      <c r="K27" s="140">
        <v>46211</v>
      </c>
      <c r="L27" s="140">
        <v>46237</v>
      </c>
      <c r="M27" s="238"/>
      <c r="N27" s="238"/>
      <c r="O27" s="238"/>
      <c r="P27" s="246"/>
    </row>
    <row r="28" spans="1:16" ht="31" x14ac:dyDescent="0.35">
      <c r="A28" s="236" t="s">
        <v>397</v>
      </c>
      <c r="B28" s="236" t="s">
        <v>398</v>
      </c>
      <c r="C28" s="236" t="s">
        <v>399</v>
      </c>
      <c r="D28" s="5">
        <v>4000000</v>
      </c>
      <c r="E28" s="236" t="str">
        <f t="shared" si="1"/>
        <v>1M-5M</v>
      </c>
      <c r="F28" s="6" t="s">
        <v>400</v>
      </c>
      <c r="G28" s="236" t="s">
        <v>371</v>
      </c>
      <c r="H28" s="236" t="s">
        <v>248</v>
      </c>
      <c r="I28" s="140">
        <v>46104</v>
      </c>
      <c r="J28" s="140">
        <v>46148</v>
      </c>
      <c r="K28" s="140">
        <v>46211</v>
      </c>
      <c r="L28" s="140">
        <v>46237</v>
      </c>
      <c r="M28" s="238"/>
      <c r="N28" s="238"/>
      <c r="O28" s="238"/>
      <c r="P28" s="246"/>
    </row>
    <row r="29" spans="1:16" ht="46.5" x14ac:dyDescent="0.35">
      <c r="A29" s="222" t="s">
        <v>137</v>
      </c>
      <c r="B29" s="228" t="s">
        <v>468</v>
      </c>
      <c r="C29" s="222">
        <v>87602</v>
      </c>
      <c r="D29" s="223">
        <v>250000</v>
      </c>
      <c r="E29" s="4" t="str">
        <f t="shared" si="1"/>
        <v>100K-500K</v>
      </c>
      <c r="F29" s="222" t="s">
        <v>278</v>
      </c>
      <c r="G29" s="222" t="s">
        <v>380</v>
      </c>
      <c r="H29" s="222" t="s">
        <v>215</v>
      </c>
      <c r="I29" s="224">
        <v>46148</v>
      </c>
      <c r="J29" s="224">
        <v>46176</v>
      </c>
      <c r="K29" s="224">
        <v>46227</v>
      </c>
      <c r="L29" s="224">
        <v>46241</v>
      </c>
      <c r="M29" s="238"/>
      <c r="N29" s="238"/>
      <c r="O29" s="238"/>
      <c r="P29" s="246"/>
    </row>
    <row r="30" spans="1:16" ht="77.5" x14ac:dyDescent="0.35">
      <c r="A30" s="236" t="s">
        <v>429</v>
      </c>
      <c r="B30" s="236" t="s">
        <v>430</v>
      </c>
      <c r="C30" s="236"/>
      <c r="D30" s="240">
        <v>1750000</v>
      </c>
      <c r="E30" s="236" t="str">
        <f t="shared" si="1"/>
        <v>1M-5M</v>
      </c>
      <c r="F30" s="236" t="s">
        <v>224</v>
      </c>
      <c r="G30" s="236" t="s">
        <v>324</v>
      </c>
      <c r="H30" s="236" t="s">
        <v>250</v>
      </c>
      <c r="I30" s="238">
        <v>46153</v>
      </c>
      <c r="J30" s="238">
        <v>46192</v>
      </c>
      <c r="K30" s="238">
        <v>46303</v>
      </c>
      <c r="L30" s="238">
        <v>46478</v>
      </c>
      <c r="M30" s="238"/>
      <c r="N30" s="238"/>
      <c r="O30" s="238"/>
      <c r="P30" s="246"/>
    </row>
    <row r="31" spans="1:16" ht="31" x14ac:dyDescent="0.35">
      <c r="A31" s="236" t="s">
        <v>147</v>
      </c>
      <c r="B31" s="236" t="s">
        <v>309</v>
      </c>
      <c r="C31" s="236" t="s">
        <v>213</v>
      </c>
      <c r="D31" s="240">
        <v>150000</v>
      </c>
      <c r="E31" s="236" t="str">
        <f t="shared" si="1"/>
        <v>100K-500K</v>
      </c>
      <c r="F31" s="236" t="s">
        <v>232</v>
      </c>
      <c r="G31" s="236" t="s">
        <v>268</v>
      </c>
      <c r="H31" s="236" t="s">
        <v>243</v>
      </c>
      <c r="I31" s="238"/>
      <c r="J31" s="238"/>
      <c r="K31" s="238"/>
      <c r="L31" s="238">
        <v>46143</v>
      </c>
      <c r="M31" s="238"/>
      <c r="N31" s="238"/>
      <c r="O31" s="238"/>
      <c r="P31" s="246"/>
    </row>
    <row r="32" spans="1:16" ht="46.5" x14ac:dyDescent="0.35">
      <c r="A32" s="236" t="s">
        <v>444</v>
      </c>
      <c r="B32" s="236" t="s">
        <v>445</v>
      </c>
      <c r="C32" s="236" t="s">
        <v>237</v>
      </c>
      <c r="D32" s="240">
        <v>200000</v>
      </c>
      <c r="E32" s="236" t="str">
        <f t="shared" si="1"/>
        <v>100K-500K</v>
      </c>
      <c r="F32" s="236" t="s">
        <v>224</v>
      </c>
      <c r="G32" s="236" t="s">
        <v>225</v>
      </c>
      <c r="H32" s="236" t="s">
        <v>215</v>
      </c>
      <c r="I32" s="238"/>
      <c r="J32" s="238"/>
      <c r="K32" s="238"/>
      <c r="L32" s="238">
        <v>46027</v>
      </c>
      <c r="M32" s="238"/>
      <c r="N32" s="238"/>
      <c r="O32" s="238"/>
      <c r="P32" s="246"/>
    </row>
    <row r="33" spans="1:16" ht="77.5" x14ac:dyDescent="0.35">
      <c r="A33" s="236" t="s">
        <v>159</v>
      </c>
      <c r="B33" s="236" t="s">
        <v>443</v>
      </c>
      <c r="C33" s="236"/>
      <c r="D33" s="5">
        <v>100000</v>
      </c>
      <c r="E33" s="236" t="str">
        <f t="shared" si="1"/>
        <v>100K-500K</v>
      </c>
      <c r="F33" s="6" t="s">
        <v>224</v>
      </c>
      <c r="G33" s="236" t="s">
        <v>203</v>
      </c>
      <c r="H33" s="236" t="s">
        <v>248</v>
      </c>
      <c r="I33" s="140"/>
      <c r="J33" s="140"/>
      <c r="K33" s="140"/>
      <c r="L33" s="140">
        <v>46083</v>
      </c>
      <c r="M33" s="238"/>
      <c r="N33" s="238"/>
      <c r="O33" s="238"/>
      <c r="P33" s="246"/>
    </row>
    <row r="34" spans="1:16" ht="31" x14ac:dyDescent="0.35">
      <c r="A34" s="236" t="s">
        <v>156</v>
      </c>
      <c r="B34" s="236" t="s">
        <v>460</v>
      </c>
      <c r="C34" s="236" t="s">
        <v>213</v>
      </c>
      <c r="D34" s="5">
        <v>0</v>
      </c>
      <c r="E34" s="236" t="str">
        <f t="shared" si="1"/>
        <v>30K-50K</v>
      </c>
      <c r="F34" s="6" t="s">
        <v>224</v>
      </c>
      <c r="G34" s="236" t="s">
        <v>372</v>
      </c>
      <c r="H34" s="236" t="s">
        <v>221</v>
      </c>
      <c r="I34" s="140"/>
      <c r="J34" s="140"/>
      <c r="K34" s="140"/>
      <c r="L34" s="140">
        <v>46084</v>
      </c>
      <c r="M34" s="238"/>
      <c r="N34" s="238"/>
      <c r="O34" s="238"/>
      <c r="P34" s="246"/>
    </row>
    <row r="35" spans="1:16" ht="31" x14ac:dyDescent="0.35">
      <c r="A35" s="236" t="s">
        <v>148</v>
      </c>
      <c r="B35" s="236" t="s">
        <v>408</v>
      </c>
      <c r="C35" s="236" t="s">
        <v>409</v>
      </c>
      <c r="D35" s="5">
        <v>60000</v>
      </c>
      <c r="E35" s="236" t="str">
        <f t="shared" si="1"/>
        <v>50K-100K</v>
      </c>
      <c r="F35" s="6" t="s">
        <v>232</v>
      </c>
      <c r="G35" s="236" t="s">
        <v>203</v>
      </c>
      <c r="H35" s="236" t="s">
        <v>248</v>
      </c>
      <c r="I35" s="140"/>
      <c r="J35" s="140"/>
      <c r="K35" s="140"/>
      <c r="L35" s="140">
        <v>46174</v>
      </c>
      <c r="M35" s="238"/>
      <c r="N35" s="238"/>
      <c r="O35" s="238"/>
      <c r="P35" s="246"/>
    </row>
    <row r="36" spans="1:16" ht="248" x14ac:dyDescent="0.35">
      <c r="A36" s="222" t="s">
        <v>201</v>
      </c>
      <c r="B36" s="228" t="s">
        <v>202</v>
      </c>
      <c r="C36" s="228">
        <v>95758</v>
      </c>
      <c r="D36" s="223">
        <v>60000</v>
      </c>
      <c r="E36" s="4" t="str">
        <f t="shared" si="1"/>
        <v>50K-100K</v>
      </c>
      <c r="F36" s="222"/>
      <c r="G36" s="222" t="s">
        <v>198</v>
      </c>
      <c r="H36" s="222" t="s">
        <v>197</v>
      </c>
      <c r="I36" s="224"/>
      <c r="J36" s="224"/>
      <c r="K36" s="224"/>
      <c r="L36" s="224">
        <v>46113</v>
      </c>
      <c r="M36" s="238"/>
      <c r="N36" s="238"/>
      <c r="O36" s="238"/>
      <c r="P36" s="246"/>
    </row>
    <row r="37" spans="1:16" ht="62" x14ac:dyDescent="0.35">
      <c r="A37" s="236" t="s">
        <v>470</v>
      </c>
      <c r="B37" s="236" t="s">
        <v>471</v>
      </c>
      <c r="C37" s="236"/>
      <c r="D37" s="240">
        <v>62000</v>
      </c>
      <c r="E37" s="237" t="str">
        <f t="shared" si="1"/>
        <v>50K-100K</v>
      </c>
      <c r="F37" s="236" t="s">
        <v>264</v>
      </c>
      <c r="G37" s="236" t="s">
        <v>268</v>
      </c>
      <c r="H37" s="236" t="s">
        <v>243</v>
      </c>
      <c r="I37" s="224"/>
      <c r="J37" s="224"/>
      <c r="K37" s="224"/>
      <c r="L37" s="224"/>
      <c r="M37" s="238"/>
      <c r="N37" s="238"/>
      <c r="O37" s="238"/>
      <c r="P37" s="246"/>
    </row>
    <row r="38" spans="1:16" ht="62" x14ac:dyDescent="0.35">
      <c r="A38" s="236" t="s">
        <v>150</v>
      </c>
      <c r="B38" s="236" t="s">
        <v>419</v>
      </c>
      <c r="C38" s="236" t="s">
        <v>420</v>
      </c>
      <c r="D38" s="5">
        <v>70000</v>
      </c>
      <c r="E38" s="236" t="e">
        <f>IF(#REF!="","",IF(#REF!&lt;50000,"30K-50K",(IF(#REF!&lt;100000,"50K-100K",(IF(#REF!&lt;500000,"100K-500K",(IF(#REF!&lt;1000000,"500K-1M",(IF(#REF!&lt;5000000,"1M-5M",(IF(#REF!&lt;10000000,"5M-10M",(IF(#REF!&lt;20000000,"10M-20M","20M+"))))))))))))))</f>
        <v>#REF!</v>
      </c>
      <c r="F38" s="6"/>
      <c r="G38" s="236" t="s">
        <v>220</v>
      </c>
      <c r="H38" s="236" t="s">
        <v>221</v>
      </c>
      <c r="I38" s="140"/>
      <c r="J38" s="140"/>
      <c r="K38" s="140"/>
      <c r="L38" s="140">
        <v>46113</v>
      </c>
      <c r="M38" s="238"/>
      <c r="N38" s="238"/>
      <c r="O38" s="238"/>
      <c r="P38" s="246"/>
    </row>
    <row r="39" spans="1:16" ht="31" x14ac:dyDescent="0.35">
      <c r="A39" s="222" t="s">
        <v>146</v>
      </c>
      <c r="B39" s="228" t="s">
        <v>467</v>
      </c>
      <c r="C39" s="222" t="s">
        <v>237</v>
      </c>
      <c r="D39" s="223">
        <v>75000</v>
      </c>
      <c r="E39" s="4" t="str">
        <f t="shared" ref="E39:E44" si="2">IF(D39="","",IF(D39&lt;50000,"30K-50K",(IF(D39&lt;100000,"50K-100K",(IF(D39&lt;500000,"100K-500K",(IF(D39&lt;1000000,"500K-1M",(IF(D39&lt;5000000,"1M-5M",(IF(D39&lt;10000000,"5M-10M",(IF(D39&lt;20000000,"10M-20M","20M+"))))))))))))))</f>
        <v>50K-100K</v>
      </c>
      <c r="F39" s="222"/>
      <c r="G39" s="222" t="s">
        <v>356</v>
      </c>
      <c r="H39" s="236" t="s">
        <v>250</v>
      </c>
      <c r="I39" s="140"/>
      <c r="J39" s="140"/>
      <c r="K39" s="140"/>
      <c r="L39" s="140"/>
      <c r="M39" s="238"/>
      <c r="N39" s="238"/>
      <c r="O39" s="238"/>
      <c r="P39" s="246"/>
    </row>
    <row r="40" spans="1:16" ht="31" x14ac:dyDescent="0.35">
      <c r="A40" s="236" t="s">
        <v>456</v>
      </c>
      <c r="B40" s="236" t="s">
        <v>457</v>
      </c>
      <c r="C40" s="236" t="s">
        <v>237</v>
      </c>
      <c r="D40" s="5">
        <v>88750</v>
      </c>
      <c r="E40" s="236" t="str">
        <f t="shared" si="2"/>
        <v>50K-100K</v>
      </c>
      <c r="F40" s="6"/>
      <c r="G40" s="236" t="s">
        <v>225</v>
      </c>
      <c r="H40" s="236" t="s">
        <v>215</v>
      </c>
      <c r="I40" s="140"/>
      <c r="J40" s="140"/>
      <c r="K40" s="140"/>
      <c r="L40" s="140">
        <v>46052</v>
      </c>
      <c r="M40" s="238"/>
      <c r="N40" s="238"/>
      <c r="O40" s="238"/>
      <c r="P40" s="246"/>
    </row>
    <row r="41" spans="1:16" ht="31" x14ac:dyDescent="0.35">
      <c r="A41" s="236" t="s">
        <v>406</v>
      </c>
      <c r="B41" s="236" t="s">
        <v>407</v>
      </c>
      <c r="C41" s="236">
        <v>99304</v>
      </c>
      <c r="D41" s="240">
        <v>100000</v>
      </c>
      <c r="E41" s="236" t="str">
        <f t="shared" si="2"/>
        <v>100K-500K</v>
      </c>
      <c r="F41" s="236" t="s">
        <v>224</v>
      </c>
      <c r="G41" s="236" t="s">
        <v>289</v>
      </c>
      <c r="H41" s="236" t="s">
        <v>250</v>
      </c>
      <c r="I41" s="238"/>
      <c r="J41" s="238"/>
      <c r="K41" s="238"/>
      <c r="L41" s="238">
        <v>46054</v>
      </c>
      <c r="M41" s="238"/>
      <c r="N41" s="238"/>
      <c r="O41" s="238"/>
      <c r="P41" s="246"/>
    </row>
    <row r="42" spans="1:16" ht="31" x14ac:dyDescent="0.35">
      <c r="A42" s="236" t="s">
        <v>440</v>
      </c>
      <c r="B42" s="236" t="s">
        <v>441</v>
      </c>
      <c r="C42" s="236"/>
      <c r="D42" s="240">
        <v>100000</v>
      </c>
      <c r="E42" s="236" t="str">
        <f t="shared" si="2"/>
        <v>100K-500K</v>
      </c>
      <c r="F42" s="236"/>
      <c r="G42" s="236" t="s">
        <v>442</v>
      </c>
      <c r="H42" s="236" t="s">
        <v>330</v>
      </c>
      <c r="I42" s="238"/>
      <c r="J42" s="238"/>
      <c r="K42" s="238"/>
      <c r="L42" s="238">
        <v>46146</v>
      </c>
      <c r="M42" s="238"/>
      <c r="N42" s="238"/>
      <c r="O42" s="238"/>
      <c r="P42" s="246"/>
    </row>
    <row r="43" spans="1:16" x14ac:dyDescent="0.35">
      <c r="A43" s="236" t="s">
        <v>164</v>
      </c>
      <c r="B43" s="236" t="s">
        <v>452</v>
      </c>
      <c r="C43" s="236" t="s">
        <v>237</v>
      </c>
      <c r="D43" s="5">
        <v>100000</v>
      </c>
      <c r="E43" s="236" t="str">
        <f t="shared" si="2"/>
        <v>100K-500K</v>
      </c>
      <c r="F43" s="6"/>
      <c r="G43" s="236" t="s">
        <v>453</v>
      </c>
      <c r="H43" s="236" t="s">
        <v>221</v>
      </c>
      <c r="I43" s="140"/>
      <c r="J43" s="140"/>
      <c r="K43" s="140"/>
      <c r="L43" s="140">
        <v>46097</v>
      </c>
      <c r="M43" s="238"/>
      <c r="N43" s="238"/>
      <c r="O43" s="238"/>
      <c r="P43" s="246"/>
    </row>
    <row r="44" spans="1:16" ht="31" x14ac:dyDescent="0.35">
      <c r="A44" s="236" t="s">
        <v>151</v>
      </c>
      <c r="B44" s="236" t="s">
        <v>403</v>
      </c>
      <c r="C44" s="236" t="s">
        <v>404</v>
      </c>
      <c r="D44" s="5">
        <v>100800</v>
      </c>
      <c r="E44" s="236" t="str">
        <f t="shared" si="2"/>
        <v>100K-500K</v>
      </c>
      <c r="F44" s="6"/>
      <c r="G44" s="236" t="s">
        <v>220</v>
      </c>
      <c r="H44" s="236" t="s">
        <v>221</v>
      </c>
      <c r="I44" s="140"/>
      <c r="J44" s="140"/>
      <c r="K44" s="140"/>
      <c r="L44" s="140">
        <v>46023</v>
      </c>
      <c r="M44" s="238"/>
      <c r="N44" s="238"/>
      <c r="O44" s="238"/>
      <c r="P44" s="246"/>
    </row>
    <row r="45" spans="1:16" ht="46.5" x14ac:dyDescent="0.35">
      <c r="A45" s="236" t="s">
        <v>454</v>
      </c>
      <c r="B45" s="236" t="s">
        <v>455</v>
      </c>
      <c r="C45" s="236" t="s">
        <v>237</v>
      </c>
      <c r="D45" s="240">
        <v>110000</v>
      </c>
      <c r="E45" s="236" t="e">
        <f>IF(#REF!="","",IF(#REF!&lt;50000,"30K-50K",(IF(#REF!&lt;100000,"50K-100K",(IF(#REF!&lt;500000,"100K-500K",(IF(#REF!&lt;1000000,"500K-1M",(IF(#REF!&lt;5000000,"1M-5M",(IF(#REF!&lt;10000000,"5M-10M",(IF(#REF!&lt;20000000,"10M-20M","20M+"))))))))))))))</f>
        <v>#REF!</v>
      </c>
      <c r="F45" s="236"/>
      <c r="G45" s="236" t="s">
        <v>225</v>
      </c>
      <c r="H45" s="236" t="s">
        <v>215</v>
      </c>
      <c r="I45" s="238"/>
      <c r="J45" s="238"/>
      <c r="K45" s="238"/>
      <c r="L45" s="238">
        <v>46041</v>
      </c>
      <c r="M45" s="238"/>
      <c r="N45" s="238"/>
      <c r="O45" s="238"/>
      <c r="P45" s="246"/>
    </row>
    <row r="46" spans="1:16" ht="46.5" x14ac:dyDescent="0.35">
      <c r="A46" s="222" t="s">
        <v>257</v>
      </c>
      <c r="B46" s="228" t="s">
        <v>469</v>
      </c>
      <c r="C46" s="222" t="s">
        <v>237</v>
      </c>
      <c r="D46" s="223">
        <v>130000</v>
      </c>
      <c r="E46" s="4" t="str">
        <f t="shared" ref="E46:E52" si="3">IF(D46="","",IF(D46&lt;50000,"30K-50K",(IF(D46&lt;100000,"50K-100K",(IF(D46&lt;500000,"100K-500K",(IF(D46&lt;1000000,"500K-1M",(IF(D46&lt;5000000,"1M-5M",(IF(D46&lt;10000000,"5M-10M",(IF(D46&lt;20000000,"10M-20M","20M+"))))))))))))))</f>
        <v>100K-500K</v>
      </c>
      <c r="F46" s="222" t="s">
        <v>264</v>
      </c>
      <c r="G46" s="222" t="s">
        <v>196</v>
      </c>
      <c r="H46" s="222" t="s">
        <v>197</v>
      </c>
      <c r="I46" s="222"/>
      <c r="J46" s="222"/>
      <c r="K46" s="222"/>
      <c r="L46" s="224">
        <v>46112</v>
      </c>
      <c r="M46" s="238"/>
      <c r="N46" s="238"/>
      <c r="O46" s="238"/>
      <c r="P46" s="246"/>
    </row>
    <row r="47" spans="1:16" ht="93" x14ac:dyDescent="0.35">
      <c r="A47" s="236" t="s">
        <v>448</v>
      </c>
      <c r="B47" s="236" t="s">
        <v>449</v>
      </c>
      <c r="C47" s="236" t="s">
        <v>213</v>
      </c>
      <c r="D47" s="240">
        <v>150000</v>
      </c>
      <c r="E47" s="236" t="str">
        <f t="shared" si="3"/>
        <v>100K-500K</v>
      </c>
      <c r="F47" s="236"/>
      <c r="G47" s="236" t="s">
        <v>289</v>
      </c>
      <c r="H47" s="236" t="s">
        <v>250</v>
      </c>
      <c r="I47" s="238"/>
      <c r="J47" s="238"/>
      <c r="K47" s="238"/>
      <c r="L47" s="238">
        <v>46112</v>
      </c>
      <c r="M47" s="238"/>
      <c r="N47" s="238"/>
      <c r="O47" s="238"/>
      <c r="P47" s="246"/>
    </row>
    <row r="48" spans="1:16" ht="31" x14ac:dyDescent="0.35">
      <c r="A48" s="222" t="s">
        <v>138</v>
      </c>
      <c r="B48" s="228" t="s">
        <v>275</v>
      </c>
      <c r="C48" s="222" t="s">
        <v>237</v>
      </c>
      <c r="D48" s="223">
        <v>150000</v>
      </c>
      <c r="E48" s="4" t="str">
        <f t="shared" si="3"/>
        <v>100K-500K</v>
      </c>
      <c r="F48" s="222" t="s">
        <v>264</v>
      </c>
      <c r="G48" s="222" t="s">
        <v>200</v>
      </c>
      <c r="H48" s="222" t="s">
        <v>121</v>
      </c>
      <c r="I48" s="224"/>
      <c r="J48" s="224"/>
      <c r="K48" s="224"/>
      <c r="L48" s="224">
        <v>46143</v>
      </c>
      <c r="M48" s="238"/>
      <c r="N48" s="238"/>
      <c r="O48" s="238"/>
      <c r="P48" s="246"/>
    </row>
    <row r="49" spans="1:16" ht="31" x14ac:dyDescent="0.35">
      <c r="A49" s="222" t="s">
        <v>473</v>
      </c>
      <c r="B49" s="228" t="s">
        <v>199</v>
      </c>
      <c r="C49" s="222">
        <v>107953</v>
      </c>
      <c r="D49" s="223">
        <v>150000</v>
      </c>
      <c r="E49" s="4" t="str">
        <f t="shared" si="3"/>
        <v>100K-500K</v>
      </c>
      <c r="F49" s="222" t="s">
        <v>224</v>
      </c>
      <c r="G49" s="222" t="s">
        <v>200</v>
      </c>
      <c r="H49" s="222" t="s">
        <v>121</v>
      </c>
      <c r="I49" s="224"/>
      <c r="J49" s="224"/>
      <c r="K49" s="224"/>
      <c r="L49" s="224">
        <v>46083</v>
      </c>
      <c r="M49" s="238"/>
      <c r="N49" s="238"/>
      <c r="O49" s="238"/>
      <c r="P49" s="246"/>
    </row>
    <row r="50" spans="1:16" ht="31" x14ac:dyDescent="0.35">
      <c r="A50" s="236" t="s">
        <v>465</v>
      </c>
      <c r="B50" s="236" t="s">
        <v>466</v>
      </c>
      <c r="C50" s="236">
        <v>108277</v>
      </c>
      <c r="D50" s="138">
        <v>153000</v>
      </c>
      <c r="E50" s="236" t="str">
        <f t="shared" si="3"/>
        <v>100K-500K</v>
      </c>
      <c r="F50" s="136" t="s">
        <v>224</v>
      </c>
      <c r="G50" s="236" t="s">
        <v>203</v>
      </c>
      <c r="H50" s="236" t="s">
        <v>204</v>
      </c>
      <c r="I50" s="140"/>
      <c r="J50" s="140"/>
      <c r="K50" s="140"/>
      <c r="L50" s="140">
        <v>46174</v>
      </c>
      <c r="M50" s="238"/>
      <c r="N50" s="238"/>
      <c r="O50" s="238"/>
      <c r="P50" s="246"/>
    </row>
    <row r="51" spans="1:16" ht="62" x14ac:dyDescent="0.35">
      <c r="A51" s="236" t="s">
        <v>427</v>
      </c>
      <c r="B51" s="236" t="s">
        <v>428</v>
      </c>
      <c r="C51" s="236" t="s">
        <v>259</v>
      </c>
      <c r="D51" s="5">
        <v>160000</v>
      </c>
      <c r="E51" s="236" t="str">
        <f t="shared" si="3"/>
        <v>100K-500K</v>
      </c>
      <c r="F51" s="6" t="s">
        <v>224</v>
      </c>
      <c r="G51" s="236" t="s">
        <v>225</v>
      </c>
      <c r="H51" s="236" t="s">
        <v>215</v>
      </c>
      <c r="I51" s="140"/>
      <c r="J51" s="140"/>
      <c r="K51" s="140"/>
      <c r="L51" s="140">
        <v>45950</v>
      </c>
      <c r="M51" s="238"/>
      <c r="N51" s="238"/>
      <c r="O51" s="238"/>
      <c r="P51" s="246"/>
    </row>
    <row r="52" spans="1:16" ht="31" x14ac:dyDescent="0.35">
      <c r="A52" s="222" t="s">
        <v>142</v>
      </c>
      <c r="B52" s="228" t="s">
        <v>472</v>
      </c>
      <c r="C52" s="228"/>
      <c r="D52" s="223">
        <v>166667</v>
      </c>
      <c r="E52" s="4" t="str">
        <f t="shared" si="3"/>
        <v>100K-500K</v>
      </c>
      <c r="F52" s="222"/>
      <c r="G52" s="222" t="s">
        <v>380</v>
      </c>
      <c r="H52" s="222" t="s">
        <v>215</v>
      </c>
      <c r="I52" s="224"/>
      <c r="J52" s="224"/>
      <c r="K52" s="224"/>
      <c r="L52" s="224">
        <v>46113</v>
      </c>
      <c r="M52" s="238"/>
      <c r="N52" s="238"/>
      <c r="O52" s="238"/>
      <c r="P52" s="246"/>
    </row>
    <row r="53" spans="1:16" ht="31" x14ac:dyDescent="0.35">
      <c r="A53" s="236" t="s">
        <v>163</v>
      </c>
      <c r="B53" s="236" t="s">
        <v>451</v>
      </c>
      <c r="C53" s="236" t="s">
        <v>237</v>
      </c>
      <c r="D53" s="240">
        <v>195000</v>
      </c>
      <c r="E53" s="236" t="e">
        <f>IF(#REF!="","",IF(#REF!&lt;50000,"30K-50K",(IF(#REF!&lt;100000,"50K-100K",(IF(#REF!&lt;500000,"100K-500K",(IF(#REF!&lt;1000000,"500K-1M",(IF(#REF!&lt;5000000,"1M-5M",(IF(#REF!&lt;10000000,"5M-10M",(IF(#REF!&lt;20000000,"10M-20M","20M+"))))))))))))))</f>
        <v>#REF!</v>
      </c>
      <c r="F53" s="236"/>
      <c r="G53" s="236" t="s">
        <v>380</v>
      </c>
      <c r="H53" s="236" t="s">
        <v>215</v>
      </c>
      <c r="I53" s="238"/>
      <c r="J53" s="238"/>
      <c r="K53" s="238"/>
      <c r="L53" s="238">
        <v>46127</v>
      </c>
      <c r="M53" s="238"/>
      <c r="N53" s="238"/>
      <c r="O53" s="238"/>
      <c r="P53" s="246"/>
    </row>
    <row r="54" spans="1:16" ht="31" x14ac:dyDescent="0.35">
      <c r="A54" s="236" t="s">
        <v>161</v>
      </c>
      <c r="B54" s="236" t="s">
        <v>447</v>
      </c>
      <c r="C54" s="236"/>
      <c r="D54" s="5">
        <v>200000</v>
      </c>
      <c r="E54" s="236" t="str">
        <f>IF(D54="","",IF(D54&lt;50000,"30K-50K",(IF(D54&lt;100000,"50K-100K",(IF(D54&lt;500000,"100K-500K",(IF(D54&lt;1000000,"500K-1M",(IF(D54&lt;5000000,"1M-5M",(IF(D54&lt;10000000,"5M-10M",(IF(D54&lt;20000000,"10M-20M","20M+"))))))))))))))</f>
        <v>100K-500K</v>
      </c>
      <c r="F54" s="6"/>
      <c r="G54" s="236" t="s">
        <v>356</v>
      </c>
      <c r="H54" s="236" t="s">
        <v>250</v>
      </c>
      <c r="I54" s="140"/>
      <c r="J54" s="140"/>
      <c r="K54" s="140"/>
      <c r="L54" s="140">
        <v>45992</v>
      </c>
      <c r="M54" s="238"/>
      <c r="N54" s="238"/>
      <c r="O54" s="238"/>
      <c r="P54" s="246"/>
    </row>
    <row r="55" spans="1:16" ht="62" x14ac:dyDescent="0.35">
      <c r="A55" s="236" t="s">
        <v>410</v>
      </c>
      <c r="B55" s="236" t="s">
        <v>411</v>
      </c>
      <c r="C55" s="236"/>
      <c r="D55" s="240">
        <v>300000</v>
      </c>
      <c r="E55" s="236" t="str">
        <f>IF(D55="","",IF(D55&lt;50000,"30K-50K",(IF(D55&lt;100000,"50K-100K",(IF(D55&lt;500000,"100K-500K",(IF(D55&lt;1000000,"500K-1M",(IF(D55&lt;5000000,"1M-5M",(IF(D55&lt;10000000,"5M-10M",(IF(D55&lt;20000000,"10M-20M","20M+"))))))))))))))</f>
        <v>100K-500K</v>
      </c>
      <c r="F55" s="236" t="s">
        <v>219</v>
      </c>
      <c r="G55" s="236" t="s">
        <v>200</v>
      </c>
      <c r="H55" s="236" t="s">
        <v>121</v>
      </c>
      <c r="I55" s="238"/>
      <c r="J55" s="238"/>
      <c r="K55" s="238"/>
      <c r="L55" s="238"/>
      <c r="M55" s="238"/>
      <c r="N55" s="238"/>
      <c r="O55" s="238"/>
      <c r="P55" s="246"/>
    </row>
    <row r="56" spans="1:16" ht="31" x14ac:dyDescent="0.35">
      <c r="A56" s="236" t="s">
        <v>431</v>
      </c>
      <c r="B56" s="236" t="s">
        <v>432</v>
      </c>
      <c r="C56" s="236"/>
      <c r="D56" s="240">
        <v>300000</v>
      </c>
      <c r="E56" s="236" t="str">
        <f>IF(D56="","",IF(D56&lt;50000,"30K-50K",(IF(D56&lt;100000,"50K-100K",(IF(D56&lt;500000,"100K-500K",(IF(D56&lt;1000000,"500K-1M",(IF(D56&lt;5000000,"1M-5M",(IF(D56&lt;10000000,"5M-10M",(IF(D56&lt;20000000,"10M-20M","20M+"))))))))))))))</f>
        <v>100K-500K</v>
      </c>
      <c r="F56" s="236"/>
      <c r="G56" s="236" t="s">
        <v>198</v>
      </c>
      <c r="H56" s="236" t="s">
        <v>197</v>
      </c>
      <c r="I56" s="238"/>
      <c r="J56" s="238"/>
      <c r="K56" s="238"/>
      <c r="L56" s="238"/>
      <c r="M56" s="238"/>
      <c r="N56" s="238"/>
      <c r="O56" s="238"/>
      <c r="P56" s="246"/>
    </row>
    <row r="57" spans="1:16" ht="93" x14ac:dyDescent="0.35">
      <c r="A57" s="236" t="s">
        <v>149</v>
      </c>
      <c r="B57" s="236" t="s">
        <v>437</v>
      </c>
      <c r="C57" s="236" t="s">
        <v>438</v>
      </c>
      <c r="D57" s="5">
        <v>300000</v>
      </c>
      <c r="E57" s="236" t="s">
        <v>439</v>
      </c>
      <c r="F57" s="6" t="s">
        <v>219</v>
      </c>
      <c r="G57" s="236" t="s">
        <v>220</v>
      </c>
      <c r="H57" s="236" t="s">
        <v>221</v>
      </c>
      <c r="I57" s="140"/>
      <c r="J57" s="140"/>
      <c r="K57" s="140">
        <v>46143</v>
      </c>
      <c r="L57" s="140">
        <v>46157</v>
      </c>
      <c r="M57" s="238"/>
      <c r="N57" s="238"/>
      <c r="O57" s="238"/>
      <c r="P57" s="246"/>
    </row>
    <row r="58" spans="1:16" ht="31" x14ac:dyDescent="0.35">
      <c r="A58" s="236" t="s">
        <v>458</v>
      </c>
      <c r="B58" s="236" t="s">
        <v>459</v>
      </c>
      <c r="C58" s="236">
        <v>107857</v>
      </c>
      <c r="D58" s="240">
        <v>330000</v>
      </c>
      <c r="E58" s="236" t="str">
        <f t="shared" ref="E58:E68" si="4">IF(D58="","",IF(D58&lt;50000,"30K-50K",(IF(D58&lt;100000,"50K-100K",(IF(D58&lt;500000,"100K-500K",(IF(D58&lt;1000000,"500K-1M",(IF(D58&lt;5000000,"1M-5M",(IF(D58&lt;10000000,"5M-10M",(IF(D58&lt;20000000,"10M-20M","20M+"))))))))))))))</f>
        <v>100K-500K</v>
      </c>
      <c r="F58" s="236" t="s">
        <v>281</v>
      </c>
      <c r="G58" s="236" t="s">
        <v>242</v>
      </c>
      <c r="H58" s="236" t="s">
        <v>243</v>
      </c>
      <c r="I58" s="238"/>
      <c r="J58" s="238"/>
      <c r="K58" s="238"/>
      <c r="L58" s="238"/>
      <c r="M58" s="238"/>
      <c r="N58" s="238"/>
      <c r="O58" s="238"/>
      <c r="P58" s="246"/>
    </row>
    <row r="59" spans="1:16" ht="31" x14ac:dyDescent="0.35">
      <c r="A59" s="236" t="s">
        <v>160</v>
      </c>
      <c r="B59" s="236" t="s">
        <v>418</v>
      </c>
      <c r="C59" s="236" t="s">
        <v>259</v>
      </c>
      <c r="D59" s="240">
        <v>500000</v>
      </c>
      <c r="E59" s="236" t="str">
        <f t="shared" si="4"/>
        <v>500K-1M</v>
      </c>
      <c r="F59" s="236"/>
      <c r="G59" s="236" t="s">
        <v>225</v>
      </c>
      <c r="H59" s="236" t="s">
        <v>215</v>
      </c>
      <c r="I59" s="238"/>
      <c r="J59" s="238"/>
      <c r="K59" s="238"/>
      <c r="L59" s="238"/>
      <c r="M59" s="238"/>
      <c r="N59" s="238"/>
      <c r="O59" s="238"/>
      <c r="P59" s="246"/>
    </row>
    <row r="60" spans="1:16" ht="77.5" x14ac:dyDescent="0.35">
      <c r="A60" s="236" t="s">
        <v>152</v>
      </c>
      <c r="B60" s="236" t="s">
        <v>405</v>
      </c>
      <c r="C60" s="236">
        <v>1345</v>
      </c>
      <c r="D60" s="5">
        <v>990895.5</v>
      </c>
      <c r="E60" s="236" t="str">
        <f t="shared" si="4"/>
        <v>500K-1M</v>
      </c>
      <c r="F60" s="6"/>
      <c r="G60" s="236" t="s">
        <v>220</v>
      </c>
      <c r="H60" s="236" t="s">
        <v>221</v>
      </c>
      <c r="I60" s="140"/>
      <c r="J60" s="140"/>
      <c r="K60" s="140"/>
      <c r="L60" s="140">
        <v>46252</v>
      </c>
      <c r="M60" s="238"/>
      <c r="N60" s="238"/>
      <c r="O60" s="238"/>
      <c r="P60" s="246"/>
    </row>
    <row r="61" spans="1:16" s="247" customFormat="1" x14ac:dyDescent="0.35">
      <c r="A61" s="236" t="s">
        <v>140</v>
      </c>
      <c r="B61" s="236" t="s">
        <v>415</v>
      </c>
      <c r="C61" s="236"/>
      <c r="D61" s="240">
        <v>1500000</v>
      </c>
      <c r="E61" s="236" t="str">
        <f t="shared" si="4"/>
        <v>1M-5M</v>
      </c>
      <c r="F61" s="236"/>
      <c r="G61" s="236" t="s">
        <v>413</v>
      </c>
      <c r="H61" s="236" t="s">
        <v>413</v>
      </c>
      <c r="I61" s="238"/>
      <c r="J61" s="238"/>
      <c r="K61" s="238"/>
      <c r="L61" s="238">
        <v>45931</v>
      </c>
      <c r="M61" s="238"/>
      <c r="N61" s="238"/>
      <c r="O61" s="238"/>
      <c r="P61" s="246"/>
    </row>
    <row r="62" spans="1:16" ht="31" x14ac:dyDescent="0.35">
      <c r="A62" s="236" t="s">
        <v>101</v>
      </c>
      <c r="B62" s="236" t="s">
        <v>396</v>
      </c>
      <c r="C62" s="236"/>
      <c r="D62" s="240">
        <v>3000000</v>
      </c>
      <c r="E62" s="236" t="str">
        <f t="shared" si="4"/>
        <v>1M-5M</v>
      </c>
      <c r="F62" s="236" t="s">
        <v>385</v>
      </c>
      <c r="G62" s="236" t="s">
        <v>372</v>
      </c>
      <c r="H62" s="236" t="s">
        <v>330</v>
      </c>
      <c r="I62" s="238"/>
      <c r="J62" s="238"/>
      <c r="K62" s="238"/>
      <c r="L62" s="238"/>
      <c r="M62" s="238"/>
      <c r="N62" s="238"/>
      <c r="O62" s="238"/>
      <c r="P62" s="246"/>
    </row>
    <row r="63" spans="1:16" ht="409.5" x14ac:dyDescent="0.35">
      <c r="A63" s="236" t="s">
        <v>133</v>
      </c>
      <c r="B63" s="236" t="s">
        <v>416</v>
      </c>
      <c r="C63" s="236" t="s">
        <v>417</v>
      </c>
      <c r="D63" s="5">
        <v>6500000</v>
      </c>
      <c r="E63" s="236" t="str">
        <f t="shared" si="4"/>
        <v>5M-10M</v>
      </c>
      <c r="F63" s="6" t="s">
        <v>224</v>
      </c>
      <c r="G63" s="236" t="s">
        <v>413</v>
      </c>
      <c r="H63" s="236" t="s">
        <v>413</v>
      </c>
      <c r="I63" s="140"/>
      <c r="J63" s="140"/>
      <c r="K63" s="140"/>
      <c r="L63" s="140">
        <v>45689</v>
      </c>
      <c r="M63" s="238"/>
      <c r="N63" s="238"/>
      <c r="O63" s="238"/>
      <c r="P63" s="246"/>
    </row>
    <row r="64" spans="1:16" ht="46.5" x14ac:dyDescent="0.35">
      <c r="A64" s="236" t="s">
        <v>134</v>
      </c>
      <c r="B64" s="236" t="s">
        <v>464</v>
      </c>
      <c r="C64" s="236"/>
      <c r="D64" s="240">
        <v>7000000</v>
      </c>
      <c r="E64" s="236" t="str">
        <f t="shared" si="4"/>
        <v>5M-10M</v>
      </c>
      <c r="F64" s="236"/>
      <c r="G64" s="236" t="s">
        <v>200</v>
      </c>
      <c r="H64" s="236" t="s">
        <v>121</v>
      </c>
      <c r="I64" s="238"/>
      <c r="J64" s="238"/>
      <c r="K64" s="238"/>
      <c r="L64" s="238">
        <v>46098</v>
      </c>
      <c r="M64" s="238"/>
      <c r="N64" s="238"/>
      <c r="O64" s="238"/>
      <c r="P64" s="246"/>
    </row>
    <row r="65" spans="1:16" s="239" customFormat="1" ht="46.5" x14ac:dyDescent="0.35">
      <c r="A65" s="236" t="s">
        <v>89</v>
      </c>
      <c r="B65" s="236" t="s">
        <v>373</v>
      </c>
      <c r="C65" s="236"/>
      <c r="D65" s="5">
        <v>8000000</v>
      </c>
      <c r="E65" s="236" t="str">
        <f t="shared" si="4"/>
        <v>5M-10M</v>
      </c>
      <c r="F65" s="6" t="s">
        <v>224</v>
      </c>
      <c r="G65" s="236" t="s">
        <v>374</v>
      </c>
      <c r="H65" s="236" t="s">
        <v>374</v>
      </c>
      <c r="I65" s="140"/>
      <c r="J65" s="140"/>
      <c r="K65" s="140"/>
      <c r="L65" s="140">
        <v>46296</v>
      </c>
      <c r="M65" s="238"/>
      <c r="N65" s="238"/>
      <c r="O65" s="238"/>
      <c r="P65" s="246"/>
    </row>
    <row r="66" spans="1:16" ht="46.5" x14ac:dyDescent="0.35">
      <c r="A66" s="236" t="s">
        <v>423</v>
      </c>
      <c r="B66" s="236" t="s">
        <v>424</v>
      </c>
      <c r="C66" s="236" t="s">
        <v>228</v>
      </c>
      <c r="D66" s="240">
        <v>10000000</v>
      </c>
      <c r="E66" s="236" t="str">
        <f t="shared" si="4"/>
        <v>10M-20M</v>
      </c>
      <c r="F66" s="236" t="s">
        <v>385</v>
      </c>
      <c r="G66" s="236" t="s">
        <v>225</v>
      </c>
      <c r="H66" s="236" t="s">
        <v>215</v>
      </c>
      <c r="I66" s="238"/>
      <c r="J66" s="238"/>
      <c r="K66" s="238"/>
      <c r="L66" s="238"/>
      <c r="M66" s="238"/>
      <c r="N66" s="238"/>
      <c r="O66" s="238"/>
      <c r="P66" s="246"/>
    </row>
    <row r="67" spans="1:16" ht="31" x14ac:dyDescent="0.35">
      <c r="A67" s="236" t="s">
        <v>141</v>
      </c>
      <c r="B67" s="236" t="s">
        <v>462</v>
      </c>
      <c r="C67" s="236" t="s">
        <v>213</v>
      </c>
      <c r="D67" s="5">
        <v>32632943</v>
      </c>
      <c r="E67" s="236" t="str">
        <f t="shared" si="4"/>
        <v>20M+</v>
      </c>
      <c r="F67" s="6"/>
      <c r="G67" s="236" t="s">
        <v>249</v>
      </c>
      <c r="H67" s="236" t="s">
        <v>250</v>
      </c>
      <c r="I67" s="140"/>
      <c r="J67" s="140"/>
      <c r="K67" s="140"/>
      <c r="L67" s="140"/>
      <c r="M67" s="238"/>
      <c r="N67" s="238"/>
      <c r="O67" s="238"/>
      <c r="P67" s="246"/>
    </row>
    <row r="68" spans="1:16" x14ac:dyDescent="0.35">
      <c r="A68" s="236" t="s">
        <v>132</v>
      </c>
      <c r="B68" s="236" t="s">
        <v>412</v>
      </c>
      <c r="C68" s="236" t="s">
        <v>213</v>
      </c>
      <c r="D68" s="5">
        <v>2500000000</v>
      </c>
      <c r="E68" s="236" t="str">
        <f t="shared" si="4"/>
        <v>20M+</v>
      </c>
      <c r="F68" s="6" t="s">
        <v>264</v>
      </c>
      <c r="G68" s="236" t="s">
        <v>413</v>
      </c>
      <c r="H68" s="236" t="s">
        <v>413</v>
      </c>
      <c r="I68" s="140">
        <v>46753</v>
      </c>
      <c r="J68" s="140"/>
      <c r="K68" s="140"/>
      <c r="L68" s="140">
        <v>47119</v>
      </c>
      <c r="M68" s="238"/>
      <c r="N68" s="238"/>
      <c r="O68" s="238"/>
      <c r="P68" s="246"/>
    </row>
    <row r="69" spans="1:16" x14ac:dyDescent="0.35">
      <c r="A69" s="236"/>
      <c r="B69" s="236"/>
      <c r="C69" s="236"/>
      <c r="D69" s="240"/>
      <c r="E69" s="236"/>
      <c r="F69" s="236"/>
      <c r="G69" s="236"/>
      <c r="H69" s="236"/>
      <c r="I69" s="238"/>
      <c r="J69" s="238"/>
      <c r="K69" s="238"/>
      <c r="L69" s="238"/>
      <c r="M69" s="238"/>
      <c r="N69" s="238"/>
      <c r="O69" s="238"/>
      <c r="P69" s="246"/>
    </row>
  </sheetData>
  <sheetProtection selectLockedCells="1" sort="0" autoFilter="0"/>
  <phoneticPr fontId="5" type="noConversion"/>
  <conditionalFormatting sqref="I2:L60 I61:J61 I62:L69">
    <cfRule type="notContainsErrors" dxfId="4" priority="34">
      <formula>NOT(ISERROR(I2))</formula>
    </cfRule>
  </conditionalFormatting>
  <conditionalFormatting sqref="K61:L61">
    <cfRule type="notContainsErrors" dxfId="3" priority="36">
      <formula>NOT(ISERROR(K61))</formula>
    </cfRule>
  </conditionalFormatting>
  <conditionalFormatting sqref="M2:P64 M65 O65:P65 M66:P69">
    <cfRule type="notContainsErrors" dxfId="1" priority="104">
      <formula>NOT(ISERROR(M2))</formula>
    </cfRule>
  </conditionalFormatting>
  <conditionalFormatting sqref="N65">
    <cfRule type="notContainsErrors" dxfId="0" priority="2">
      <formula>NOT(ISERROR(N65))</formula>
    </cfRule>
  </conditionalFormatting>
  <dataValidations xWindow="509" yWindow="362" count="9">
    <dataValidation type="date" operator="greaterThan" allowBlank="1" showInputMessage="1" showErrorMessage="1" sqref="M51 N42 I63:L68 I51:L54 I58:L61 I26:L43 I14:L24 I25:M25 I44:M50 M26:N30 M32:P36 M38:P39 I2:P2 O44:P50 I3:L12 M4:N24 O4:P30" xr:uid="{C59753D1-6AFE-4E72-9E1E-700A0EF4565D}">
      <formula1>35796</formula1>
    </dataValidation>
    <dataValidation type="decimal" allowBlank="1" showInputMessage="1" showErrorMessage="1" sqref="D28 D32 D42 D26 D22:D23 D52:D53 D14 D11:D12 D48 D50 D59:D64 D66 D69" xr:uid="{8DEC7730-26A7-46CE-8F76-6DA35536B702}">
      <formula1>0</formula1>
      <formula2>999999999.99</formula2>
    </dataValidation>
    <dataValidation allowBlank="1" showInputMessage="1" showErrorMessage="1" errorTitle="Too Many Characters" error="Please rename with 60 characters or less" sqref="B21 B29 B4:B5 B34:B36 B38:B39 B25 B27 B51 B9:B10 B17:B18 B2" xr:uid="{A61CA6B5-A916-4B7D-86F1-8335F35EC530}"/>
    <dataValidation type="textLength" allowBlank="1" showInputMessage="1" showErrorMessage="1" promptTitle="Input Error" prompt="Please reword the title to meet the 60 character limit" sqref="A21 A29 A4:A5 A34:A36 A38:A39 A25 A27 A51 A9:A10 A1:A2 A17:A18 A46 A70:A1048576" xr:uid="{21A098A1-E9FC-4F36-930F-92DF5B03969D}">
      <formula1>0</formula1>
      <formula2>60</formula2>
    </dataValidation>
    <dataValidation type="textLength" allowBlank="1" showInputMessage="1" showErrorMessage="1" error="Title should be no more than 60 characters" sqref="A20 A30:A31 A34 A43 A39:A40" xr:uid="{94DEEC43-79F1-4DC8-8703-9B2055F64987}">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22:A23 A28 A32:A33 A3 A25:A26 A41:A42 A14 A44 A39 A46:A54 A7:A12 A58:A64 A66:A67 A18:A19 A69" xr:uid="{736C23DC-6533-4197-B8BF-C0A9F6CDDDCF}">
      <formula1>60</formula1>
    </dataValidation>
    <dataValidation type="textLength" allowBlank="1" showInputMessage="1" showErrorMessage="1" errorTitle="Too Many Characters" error="Please rename with 60 characters or less" sqref="A43" xr:uid="{57B04ED5-FE86-4320-8967-CB3B991F27A3}">
      <formula1>0</formula1>
      <formula2>60</formula2>
    </dataValidation>
    <dataValidation type="decimal" allowBlank="1" showInputMessage="1" showErrorMessage="1" sqref="D29:D31 D27 D51 D58 D43:D44 D46:D49 D54 D33:D41 D24:D25 D15:D21 D65 D67:D68 D2:D10" xr:uid="{5B2D7721-E531-44FC-B77C-EEF3A7CBC16C}">
      <formula1>0</formula1>
      <formula2>999999999999.99</formula2>
    </dataValidation>
    <dataValidation type="list" allowBlank="1" showInputMessage="1" showErrorMessage="1" sqref="H54 H51 H15:H21 H33:H49 H27:H31 H24:H25 H58 H62 H65 H67:H68 G35:G44 G14:G33 F36:F44 F58:G69 F14:F34 F46:G54 H2:H10 F2:G12 H70:H1048576" xr:uid="{FBC56859-8DD9-4DF7-A2CC-1CC8EBEF2407}">
      <formula1>#REF!</formula1>
    </dataValidation>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criptIds xmlns="http://schemas.microsoft.com/office/extensibility/maker/v1.0" id="script-ids-node-id">
  <scriptId xmlns="" id="ms-officescript%3A%2F%2Fonedrive_business_itemlink%2F012MFSPEWKGRYFMYF6TJDZ36BEDHHWLY7W:ms-officescript%3A%2F%2Fonedrive_business_sharinglink%2Fu!aHR0cHM6Ly93ZXN0eW9ya3NjYS1teS5zaGFyZXBvaW50LmNvbS86dTovZy9wZXJzb25hbC9qYW1lc193ZXN0b25fd2VzdHlvcmtzLWNhX2dvdl91ay9JUURLTkhCV1lMNmFSNTM0SkJuUFplUDJBZGJnRWhzekM0RHhqUFpQZU9VM0s2bw"/>
</scriptIds>
</file>

<file path=customXml/item2.xml><?xml version="1.0" encoding="utf-8"?>
<ct:contentTypeSchema xmlns:ct="http://schemas.microsoft.com/office/2006/metadata/contentType" xmlns:ma="http://schemas.microsoft.com/office/2006/metadata/properties/metaAttributes" ct:_="" ma:_="" ma:contentTypeName="Combined Authority Document" ma:contentTypeID="0x010100CD2C4A6BD139E040B17750FF27DCB58800C8C4793362ADF24483271EB4A5EF2042" ma:contentTypeVersion="26" ma:contentTypeDescription="" ma:contentTypeScope="" ma:versionID="857490589b11cfdde7fc2346e4fc70d8">
  <xsd:schema xmlns:xsd="http://www.w3.org/2001/XMLSchema" xmlns:xs="http://www.w3.org/2001/XMLSchema" xmlns:p="http://schemas.microsoft.com/office/2006/metadata/properties" xmlns:ns2="609d8ea2-166c-4bc4-b8e6-471679cf7152" xmlns:ns3="749fcac0-1a83-44ad-a246-cef45f65c140" xmlns:ns4="47b8abde-4f00-40c8-b7cd-5e812d4243d7" targetNamespace="http://schemas.microsoft.com/office/2006/metadata/properties" ma:root="true" ma:fieldsID="edfd0081c85bb6fe5fbac70356d85d1d" ns2:_="" ns3:_="" ns4:_="">
    <xsd:import namespace="609d8ea2-166c-4bc4-b8e6-471679cf7152"/>
    <xsd:import namespace="749fcac0-1a83-44ad-a246-cef45f65c140"/>
    <xsd:import namespace="47b8abde-4f00-40c8-b7cd-5e812d4243d7"/>
    <xsd:element name="properties">
      <xsd:complexType>
        <xsd:sequence>
          <xsd:element name="documentManagement">
            <xsd:complexType>
              <xsd:all>
                <xsd:element ref="ns2:TaxCatchAll" minOccurs="0"/>
                <xsd:element ref="ns2:TaxCatchAllLabel" minOccurs="0"/>
                <xsd:element ref="ns2:e7f6fcfa129d4532be115c39d4a79470"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LengthInSeconds" minOccurs="0"/>
                <xsd:element ref="ns3:SupplierName" minOccurs="0"/>
                <xsd:element ref="ns3:MediaServiceLocation" minOccurs="0"/>
                <xsd:element ref="ns3:lcf76f155ced4ddcb4097134ff3c332f" minOccurs="0"/>
                <xsd:element ref="ns3:MediaServiceObjectDetectorVersions" minOccurs="0"/>
                <xsd:element ref="ns3:MediaServiceSearchProperties" minOccurs="0"/>
                <xsd:element ref="ns3:_Flow_SignoffStatus" minOccurs="0"/>
                <xsd:element ref="ns3:MediaServiceBillingMetadata" minOccurs="0"/>
                <xsd:element ref="ns3:Comments" minOccurs="0"/>
                <xsd:element ref="ns3:DataRoomuploa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d8ea2-166c-4bc4-b8e6-471679cf7152"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4235a34-111a-42ca-86c3-73c9854704ba}" ma:internalName="TaxCatchAll" ma:showField="CatchAllData"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4235a34-111a-42ca-86c3-73c9854704ba}" ma:internalName="TaxCatchAllLabel" ma:readOnly="true" ma:showField="CatchAllDataLabel"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e7f6fcfa129d4532be115c39d4a79470" ma:index="10" ma:taxonomy="true" ma:internalName="e7f6fcfa129d4532be115c39d4a79470" ma:taxonomyFieldName="Information_x0020_Asset_x0020_Owner" ma:displayName="Information Asset Owner" ma:readOnly="false" ma:default="" ma:fieldId="{e7f6fcfa-129d-4532-be11-5c39d4a79470}" ma:sspId="818be74b-408a-4821-a541-c1cb6a280853" ma:termSetId="c62ee58c-7e49-4451-bf4d-25f985ecbd6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49fcac0-1a83-44ad-a246-cef45f65c14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SupplierName" ma:index="24" nillable="true" ma:displayName="Supplier Name" ma:format="Dropdown" ma:internalName="SupplierName">
      <xsd:simpleType>
        <xsd:restriction base="dms:Text">
          <xsd:maxLength value="255"/>
        </xsd:restriction>
      </xsd:simpleType>
    </xsd:element>
    <xsd:element name="MediaServiceLocation" ma:index="25" nillable="true" ma:displayName="Location" ma:internalName="MediaServiceLocatio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818be74b-408a-4821-a541-c1cb6a2808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_Flow_SignoffStatus" ma:index="30" nillable="true" ma:displayName="Sign-off status" ma:internalName="_x0024_Resources_x003a_core_x002c_Signoff_Status">
      <xsd:simpleType>
        <xsd:restriction base="dms:Text"/>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Comments" ma:index="32" nillable="true" ma:displayName="Comments" ma:format="Dropdown" ma:internalName="Comments">
      <xsd:simpleType>
        <xsd:restriction base="dms:Text">
          <xsd:maxLength value="255"/>
        </xsd:restriction>
      </xsd:simpleType>
    </xsd:element>
    <xsd:element name="DataRoomuploaddate" ma:index="33" nillable="true" ma:displayName="Data Room upload date" ma:format="DateOnly" ma:internalName="DataRoomuploa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7b8abde-4f00-40c8-b7cd-5e812d4243d7"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upplierName xmlns="749fcac0-1a83-44ad-a246-cef45f65c140" xsi:nil="true"/>
    <TaxCatchAll xmlns="609d8ea2-166c-4bc4-b8e6-471679cf7152">
      <Value>2</Value>
    </TaxCatchAll>
    <lcf76f155ced4ddcb4097134ff3c332f xmlns="749fcac0-1a83-44ad-a246-cef45f65c140">
      <Terms xmlns="http://schemas.microsoft.com/office/infopath/2007/PartnerControls"/>
    </lcf76f155ced4ddcb4097134ff3c332f>
    <e7f6fcfa129d4532be115c39d4a79470 xmlns="609d8ea2-166c-4bc4-b8e6-471679cf7152">
      <Terms xmlns="http://schemas.microsoft.com/office/infopath/2007/PartnerControls">
        <TermInfo xmlns="http://schemas.microsoft.com/office/infopath/2007/PartnerControls">
          <TermName xmlns="http://schemas.microsoft.com/office/infopath/2007/PartnerControls">Head of Procurement</TermName>
          <TermId xmlns="http://schemas.microsoft.com/office/infopath/2007/PartnerControls">fb32aba1-b4af-4d34-8c20-4f22030f9cc1</TermId>
        </TermInfo>
      </Terms>
    </e7f6fcfa129d4532be115c39d4a79470>
    <_Flow_SignoffStatus xmlns="749fcac0-1a83-44ad-a246-cef45f65c140" xsi:nil="true"/>
    <Comments xmlns="749fcac0-1a83-44ad-a246-cef45f65c140" xsi:nil="true"/>
    <DataRoomuploaddate xmlns="749fcac0-1a83-44ad-a246-cef45f65c14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818be74b-408a-4821-a541-c1cb6a280853" ContentTypeId="0x010100CD2C4A6BD139E040B17750FF27DCB588" PreviousValue="false"/>
</file>

<file path=customXml/itemProps1.xml><?xml version="1.0" encoding="utf-8"?>
<ds:datastoreItem xmlns:ds="http://schemas.openxmlformats.org/officeDocument/2006/customXml" ds:itemID="{E282BEA2-66F8-4137-8248-3C99B25C292F}">
  <ds:schemaRefs>
    <ds:schemaRef ds:uri="http://schemas.microsoft.com/office/extensibility/maker/v1.0"/>
    <ds:schemaRef ds:uri=""/>
  </ds:schemaRefs>
</ds:datastoreItem>
</file>

<file path=customXml/itemProps2.xml><?xml version="1.0" encoding="utf-8"?>
<ds:datastoreItem xmlns:ds="http://schemas.openxmlformats.org/officeDocument/2006/customXml" ds:itemID="{0E1C53AB-7323-4108-91DF-1639B1241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9d8ea2-166c-4bc4-b8e6-471679cf7152"/>
    <ds:schemaRef ds:uri="749fcac0-1a83-44ad-a246-cef45f65c140"/>
    <ds:schemaRef ds:uri="47b8abde-4f00-40c8-b7cd-5e812d424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564FEE-8103-4D5F-A628-DD9640818D49}">
  <ds:schemaRefs>
    <ds:schemaRef ds:uri="http://schemas.microsoft.com/office/2006/metadata/properties"/>
    <ds:schemaRef ds:uri="http://purl.org/dc/dcmitype/"/>
    <ds:schemaRef ds:uri="http://schemas.microsoft.com/office/2006/documentManagement/types"/>
    <ds:schemaRef ds:uri="609d8ea2-166c-4bc4-b8e6-471679cf7152"/>
    <ds:schemaRef ds:uri="http://schemas.openxmlformats.org/package/2006/metadata/core-properties"/>
    <ds:schemaRef ds:uri="http://purl.org/dc/elements/1.1/"/>
    <ds:schemaRef ds:uri="http://www.w3.org/XML/1998/namespace"/>
    <ds:schemaRef ds:uri="http://schemas.microsoft.com/office/infopath/2007/PartnerControls"/>
    <ds:schemaRef ds:uri="47b8abde-4f00-40c8-b7cd-5e812d4243d7"/>
    <ds:schemaRef ds:uri="749fcac0-1a83-44ad-a246-cef45f65c140"/>
    <ds:schemaRef ds:uri="http://purl.org/dc/terms/"/>
  </ds:schemaRefs>
</ds:datastoreItem>
</file>

<file path=customXml/itemProps4.xml><?xml version="1.0" encoding="utf-8"?>
<ds:datastoreItem xmlns:ds="http://schemas.openxmlformats.org/officeDocument/2006/customXml" ds:itemID="{C5A5068A-2467-4F10-BF0C-96AA365D69D4}">
  <ds:schemaRefs>
    <ds:schemaRef ds:uri="http://schemas.microsoft.com/sharepoint/v3/contenttype/forms"/>
  </ds:schemaRefs>
</ds:datastoreItem>
</file>

<file path=customXml/itemProps5.xml><?xml version="1.0" encoding="utf-8"?>
<ds:datastoreItem xmlns:ds="http://schemas.openxmlformats.org/officeDocument/2006/customXml" ds:itemID="{09A65273-7F3D-483D-B48E-8840317EF90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Capacity Planner1</vt:lpstr>
      <vt:lpstr>Sheet1</vt:lpstr>
      <vt:lpstr>Pipeline</vt:lpstr>
      <vt:lpstr>WIP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2024-04-30T12:58:42Z</dcterms:created>
  <dcterms:modified xsi:type="dcterms:W3CDTF">2026-03-04T09:28:50Z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Asset Owner">
    <vt:lpwstr>2;#Head of Procurement|fb32aba1-b4af-4d34-8c20-4f22030f9cc1</vt:lpwstr>
  </property>
  <property fmtid="{D5CDD505-2E9C-101B-9397-08002B2CF9AE}" pid="3" name="MediaServiceImageTags">
    <vt:lpwstr/>
  </property>
  <property fmtid="{D5CDD505-2E9C-101B-9397-08002B2CF9AE}" pid="4" name="ContentTypeId">
    <vt:lpwstr>0x010100CD2C4A6BD139E040B17750FF27DCB58800C8C4793362ADF24483271EB4A5EF2042</vt:lpwstr>
  </property>
  <property fmtid="{D5CDD505-2E9C-101B-9397-08002B2CF9AE}" pid="5" name="Information_x0020_Asset_x0020_Owner">
    <vt:lpwstr>2;#Head of Procurement|fb32aba1-b4af-4d34-8c20-4f22030f9cc1</vt:lpwstr>
  </property>
</Properties>
</file>